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27"/>
  <c r="AB22" i="63"/>
  <c r="AB60" i="62"/>
  <c r="AB56"/>
  <c r="AB52"/>
  <c r="AB48"/>
  <c r="AB44"/>
  <c r="AB40"/>
  <c r="AB36"/>
  <c r="AB32"/>
  <c r="AB24"/>
  <c r="AB20"/>
  <c r="AB69" i="61"/>
  <c r="AB58"/>
  <c r="AB54"/>
  <c r="AB50"/>
  <c r="AB46"/>
  <c r="AB42"/>
  <c r="AB38"/>
  <c r="AB34"/>
  <c r="AB30"/>
  <c r="AB26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N5" s="1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N6" s="1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U53"/>
  <c r="N53"/>
  <c r="F53"/>
  <c r="U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F93"/>
  <c r="U92"/>
  <c r="N92"/>
  <c r="F92"/>
  <c r="U91"/>
  <c r="F91"/>
  <c r="U90"/>
  <c r="F90"/>
  <c r="U89"/>
  <c r="N89"/>
  <c r="F89"/>
  <c r="U88"/>
  <c r="N88"/>
  <c r="U87"/>
  <c r="F87"/>
  <c r="U86"/>
  <c r="F86"/>
  <c r="U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F6"/>
  <c r="U5"/>
  <c r="U4"/>
  <c r="F4"/>
  <c r="U3"/>
  <c r="C99"/>
  <c r="A1"/>
  <c r="F67" i="57" l="1"/>
  <c r="N5" i="55"/>
  <c r="L99"/>
  <c r="F16" i="61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M14" i="65"/>
  <c r="D14" i="55" s="1"/>
  <c r="G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84"/>
  <c r="V92"/>
  <c r="V76"/>
  <c r="V14" i="55"/>
  <c r="U99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N82"/>
  <c r="O82" s="1"/>
  <c r="N85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M42" i="66"/>
  <c r="D42" i="57" s="1"/>
  <c r="M38" i="66"/>
  <c r="D38" i="57" s="1"/>
  <c r="M34" i="66"/>
  <c r="D34" i="57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65"/>
  <c r="O73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O44" i="57"/>
  <c r="J99" i="55"/>
  <c r="G6"/>
  <c r="O7"/>
  <c r="N24"/>
  <c r="O24" s="1"/>
  <c r="N40"/>
  <c r="O40" s="1"/>
  <c r="N56"/>
  <c r="O56" s="1"/>
  <c r="O63"/>
  <c r="O71"/>
  <c r="O96"/>
  <c r="O56" i="56"/>
  <c r="V63" i="55"/>
  <c r="V67"/>
  <c r="V71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37"/>
  <c r="O53"/>
  <c r="V66"/>
  <c r="O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O30" i="58"/>
  <c r="V49"/>
  <c r="V65"/>
  <c r="V78"/>
  <c r="O81"/>
  <c r="V97"/>
  <c r="N3" i="56"/>
  <c r="N90" i="57"/>
  <c r="F91"/>
  <c r="K99" i="58"/>
  <c r="U99"/>
  <c r="F9"/>
  <c r="F17"/>
  <c r="V26"/>
  <c r="O26"/>
  <c r="O29"/>
  <c r="V42"/>
  <c r="O42"/>
  <c r="O45"/>
  <c r="V58"/>
  <c r="V61"/>
  <c r="V74"/>
  <c r="O74"/>
  <c r="V90"/>
  <c r="V93"/>
  <c r="O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50" i="55" l="1"/>
  <c r="O37" i="58"/>
  <c r="O48" i="57"/>
  <c r="O64"/>
  <c r="O9" i="56"/>
  <c r="O85"/>
  <c r="E99" i="55"/>
  <c r="O90"/>
  <c r="G8" i="56"/>
  <c r="V8" s="1"/>
  <c r="G4"/>
  <c r="V4" s="1"/>
  <c r="O97"/>
  <c r="O89"/>
  <c r="O81"/>
  <c r="O75"/>
  <c r="O71"/>
  <c r="O67"/>
  <c r="O63"/>
  <c r="O59"/>
  <c r="O55"/>
  <c r="O25"/>
  <c r="G75" i="55"/>
  <c r="V75" s="1"/>
  <c r="G13"/>
  <c r="V13" s="1"/>
  <c r="O95"/>
  <c r="O82"/>
  <c r="D99"/>
  <c r="V77" i="58"/>
  <c r="O17"/>
  <c r="O14"/>
  <c r="G90" i="57"/>
  <c r="V90" s="1"/>
  <c r="G82"/>
  <c r="V82" s="1"/>
  <c r="G74"/>
  <c r="V74" s="1"/>
  <c r="G66"/>
  <c r="V66" s="1"/>
  <c r="G50"/>
  <c r="V50" s="1"/>
  <c r="G42"/>
  <c r="V42" s="1"/>
  <c r="G34"/>
  <c r="V34" s="1"/>
  <c r="G18"/>
  <c r="O18" s="1"/>
  <c r="G91" i="58"/>
  <c r="G75"/>
  <c r="G59"/>
  <c r="O57"/>
  <c r="G43"/>
  <c r="V41"/>
  <c r="G27"/>
  <c r="V25"/>
  <c r="G11"/>
  <c r="V11" s="1"/>
  <c r="E99"/>
  <c r="O22"/>
  <c r="D99"/>
  <c r="O6"/>
  <c r="G98" i="57"/>
  <c r="V98" s="1"/>
  <c r="G54"/>
  <c r="V54" s="1"/>
  <c r="G46"/>
  <c r="V46" s="1"/>
  <c r="G38"/>
  <c r="V38" s="1"/>
  <c r="G30"/>
  <c r="V30" s="1"/>
  <c r="G25"/>
  <c r="V25" s="1"/>
  <c r="G14"/>
  <c r="V14" s="1"/>
  <c r="G9"/>
  <c r="V9" s="1"/>
  <c r="G6"/>
  <c r="O6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2" i="57" l="1"/>
  <c r="O98"/>
  <c r="O82"/>
  <c r="O34"/>
  <c r="O56" i="58"/>
  <c r="O4" i="56"/>
  <c r="O75" i="55"/>
  <c r="O49"/>
  <c r="O8" i="56"/>
  <c r="O12"/>
  <c r="O13" i="55"/>
  <c r="O11" i="58"/>
  <c r="V45" i="57"/>
  <c r="V18"/>
  <c r="O14"/>
  <c r="V13"/>
  <c r="O25"/>
  <c r="V6"/>
  <c r="V91" i="58"/>
  <c r="O91"/>
  <c r="O75"/>
  <c r="V75"/>
  <c r="O59"/>
  <c r="V59"/>
  <c r="V43"/>
  <c r="O43"/>
  <c r="O27"/>
  <c r="V27"/>
  <c r="O61" i="57"/>
  <c r="O54"/>
  <c r="V53"/>
  <c r="O30"/>
  <c r="O21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28"/>
  <c r="BF96"/>
  <c r="DH96" s="1"/>
  <c r="D96" i="40" s="1"/>
  <c r="BF56" i="54"/>
  <c r="BF42"/>
  <c r="BF32"/>
  <c r="BF24"/>
  <c r="BF16"/>
  <c r="BF14"/>
  <c r="AY96"/>
  <c r="AY93"/>
  <c r="AY70"/>
  <c r="AY67"/>
  <c r="AY24"/>
  <c r="DI96"/>
  <c r="E9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H92" s="1"/>
  <c r="D92" i="40" s="1"/>
  <c r="DJ92" i="54"/>
  <c r="F92" i="40" s="1"/>
  <c r="BF97" i="54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AY29"/>
  <c r="DH29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J79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10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H23"/>
  <c r="D23" i="40" s="1"/>
  <c r="AY26" i="54"/>
  <c r="DH26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AY68"/>
  <c r="AY71"/>
  <c r="DG71" s="1"/>
  <c r="C71" i="40" s="1"/>
  <c r="DI71" i="54"/>
  <c r="E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DD55"/>
  <c r="CW16"/>
  <c r="CP44"/>
  <c r="CI1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6"/>
  <c r="AE99" i="28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J17" s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O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<sst xmlns="http://schemas.openxmlformats.org/spreadsheetml/2006/main" count="8383" uniqueCount="512">
  <si>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</si>
  <si>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</si>
  <si>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</si>
  <si>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</si>
  <si>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</si>
  <si>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</si>
  <si>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</si>
  <si>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</si>
  <si>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</si>
  <si>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</si>
  <si>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</si>
  <si>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</si>
  <si>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</si>
  <si>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</si>
  <si>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</si>
  <si>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</si>
  <si>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</si>
  <si>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</si>
  <si>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</si>
  <si>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</si>
  <si>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</si>
  <si>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</si>
  <si>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</si>
  <si>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</si>
  <si>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</si>
  <si>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</si>
  <si>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</si>
  <si>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</si>
  <si>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</si>
  <si>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</si>
  <si>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</si>
  <si>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</si>
  <si>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</si>
  <si>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</si>
  <si>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</si>
  <si>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</si>
  <si>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</si>
  <si>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</si>
  <si>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</si>
  <si>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</si>
  <si>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</si>
  <si>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</si>
  <si>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</si>
  <si>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</si>
  <si>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</si>
  <si>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</si>
  <si>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</si>
  <si>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</si>
  <si>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</si>
  <si>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</si>
  <si>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</si>
  <si>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</si>
  <si>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</si>
  <si>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</si>
  <si>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</si>
  <si>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</si>
  <si>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</si>
  <si>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</si>
  <si>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</si>
  <si>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</si>
  <si>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</si>
  <si>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</si>
  <si>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</si>
  <si>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</si>
  <si>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</si>
  <si>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</si>
  <si>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</si>
  <si>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</si>
  <si>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</si>
  <si>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</si>
  <si>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</si>
  <si>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</si>
  <si>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</si>
  <si>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</si>
  <si>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</si>
  <si>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</si>
  <si>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</si>
  <si>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</si>
  <si>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</si>
  <si>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</si>
  <si>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</si>
  <si>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</si>
  <si>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</si>
  <si>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</si>
  <si>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</si>
  <si>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</si>
  <si>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</si>
  <si>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</si>
  <si>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</si>
  <si>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</si>
  <si>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</si>
  <si>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</si>
  <si>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</si>
  <si>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</si>
  <si>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</si>
  <si>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</si>
  <si>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</si>
  <si>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</si>
  <si>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</si>
  <si>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</si>
  <si>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</si>
  <si>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</si>
  <si>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</si>
  <si>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</si>
  <si>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</si>
  <si>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</si>
  <si>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</si>
  <si>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</si>
  <si>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</si>
  <si>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</si>
  <si>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</si>
  <si>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</si>
  <si>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</si>
  <si>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</si>
  <si>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</si>
  <si>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</si>
  <si>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</si>
  <si>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</si>
  <si>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</si>
  <si>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</si>
  <si>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</si>
  <si>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</si>
  <si>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</si>
  <si>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</si>
  <si>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</si>
  <si>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</si>
  <si>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</si>
  <si>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</si>
  <si>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</si>
  <si>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</si>
  <si>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</si>
  <si>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</si>
  <si>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</si>
  <si>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</si>
  <si>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</si>
  <si>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</si>
  <si>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</si>
  <si>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</si>
  <si>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</si>
  <si>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</si>
  <si>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</si>
  <si>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</si>
  <si>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</si>
  <si>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</si>
  <si>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</si>
  <si>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</si>
  <si>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</si>
  <si>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</si>
  <si>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</si>
  <si>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</si>
  <si>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</si>
  <si>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</si>
  <si>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</si>
  <si>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</si>
  <si>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</si>
  <si>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</si>
  <si>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</si>
  <si>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</si>
  <si>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</si>
  <si>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</si>
  <si>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</si>
  <si>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</si>
  <si>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</si>
  <si>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</si>
  <si>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</si>
  <si>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</si>
  <si>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</si>
  <si>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</si>
  <si>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</si>
  <si>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</si>
  <si>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</si>
  <si>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</si>
  <si>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</si>
  <si>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</si>
  <si>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</si>
  <si>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</si>
  <si>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</si>
  <si>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</si>
  <si>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</si>
  <si>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</si>
  <si>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</si>
  <si>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</si>
  <si>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</si>
  <si>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</si>
  <si>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</si>
  <si>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</si>
  <si>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</si>
  <si>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</si>
  <si>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</si>
  <si>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</si>
  <si>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</si>
  <si>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</si>
  <si>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</si>
  <si>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</si>
  <si>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</si>
  <si>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</si>
  <si>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</si>
  <si>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</si>
  <si>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</si>
  <si>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</si>
  <si>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</si>
  <si>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</si>
  <si>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</si>
  <si>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</si>
  <si>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</si>
  <si>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</si>
  <si>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</si>
  <si>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</si>
  <si>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</si>
  <si>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</si>
  <si>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</si>
  <si>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</si>
  <si>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</si>
  <si>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</si>
  <si>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</si>
  <si>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</si>
  <si>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</si>
  <si>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</si>
  <si>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</si>
  <si>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</si>
  <si>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</si>
  <si>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</si>
  <si>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</si>
  <si>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</si>
  <si>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</si>
  <si>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</si>
  <si>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</si>
  <si>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</si>
  <si>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</si>
  <si>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</si>
  <si>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</si>
  <si>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</si>
  <si>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</si>
  <si>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</si>
  <si>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</si>
  <si>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</si>
  <si>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</si>
  <si>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</si>
  <si>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</si>
  <si>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</si>
  <si>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</si>
  <si>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</si>
  <si>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</si>
  <si>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</si>
  <si>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</si>
  <si>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</si>
  <si>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</si>
  <si>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</si>
  <si>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</si>
  <si>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</si>
  <si>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</si>
  <si>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</si>
  <si>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</si>
  <si>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</si>
  <si>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</si>
  <si>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</si>
  <si>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</si>
  <si>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</si>
  <si>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</si>
  <si>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</si>
  <si>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</si>
  <si>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</si>
  <si>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</si>
  <si>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</si>
  <si>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</si>
  <si>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</si>
  <si>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</si>
  <si>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</si>
  <si>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</si>
  <si>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</si>
  <si>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</si>
  <si>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</si>
  <si>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</si>
  <si>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</si>
  <si>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</si>
  <si>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</si>
  <si>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</si>
  <si>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</si>
  <si>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</si>
  <si>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</si>
  <si>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</si>
  <si>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</si>
  <si>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</si>
  <si>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</si>
  <si>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</si>
  <si>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</si>
  <si>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</si>
  <si>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</si>
  <si>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</si>
  <si>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</si>
  <si>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</si>
  <si>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</si>
  <si>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</si>
  <si>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</si>
  <si>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</si>
  <si>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</si>
  <si>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</si>
  <si>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</si>
  <si>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</si>
  <si>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</si>
  <si>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</si>
  <si>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</si>
  <si>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</si>
  <si>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</si>
  <si>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</si>
  <si>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</si>
  <si>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</si>
  <si>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</si>
  <si>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</si>
  <si>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</si>
  <si>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</si>
  <si>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</si>
  <si>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</si>
  <si>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</si>
  <si>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</si>
  <si>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</si>
  <si>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</si>
  <si>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</si>
  <si>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</si>
  <si>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</si>
  <si>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</si>
  <si>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</si>
  <si>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</si>
  <si>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</si>
  <si>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</si>
  <si>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</si>
  <si>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</si>
  <si>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</si>
  <si>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</si>
  <si>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</si>
  <si>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</si>
  <si>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</si>
  <si>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</si>
  <si>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</si>
  <si>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</si>
  <si>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</si>
  <si>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</si>
  <si>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</si>
  <si>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</si>
  <si>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</si>
  <si>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</si>
  <si>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</si>
  <si>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</si>
  <si>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</si>
  <si>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</si>
  <si>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</si>
  <si>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</si>
  <si>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</si>
  <si>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</si>
  <si>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</si>
  <si>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</si>
  <si>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</si>
  <si>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</si>
  <si>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</si>
  <si>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</si>
  <si>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</si>
  <si>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</si>
  <si>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</si>
  <si>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</si>
  <si>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</si>
  <si>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</si>
  <si>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</si>
  <si>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</si>
  <si>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</si>
  <si>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</si>
  <si>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</si>
  <si>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</si>
  <si>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</si>
  <si>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</si>
  <si>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</si>
  <si>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</si>
  <si>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</si>
  <si>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</si>
  <si>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</si>
  <si>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</si>
  <si>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</si>
  <si>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</si>
  <si>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</si>
  <si>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</si>
  <si>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</si>
  <si>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</si>
  <si>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</si>
  <si>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</si>
  <si>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</si>
  <si>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</si>
  <si>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</si>
  <si>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</si>
  <si>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</si>
  <si>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</si>
  <si>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</si>
  <si>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</si>
  <si>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</si>
  <si>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</si>
  <si>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</si>
  <si>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</si>
  <si>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</si>
  <si>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</si>
  <si>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</si>
  <si>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</si>
  <si>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</si>
  <si>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</si>
  <si>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</si>
  <si>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</si>
  <si>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</si>
  <si>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</si>
  <si>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</si>
  <si>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</si>
  <si>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</si>
  <si>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</si>
  <si>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</si>
  <si>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</si>
  <si>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</si>
  <si>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</si>
  <si>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</si>
  <si>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</si>
  <si>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</si>
  <si>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</si>
  <si>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</si>
  <si>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</si>
  <si>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</si>
  <si>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</si>
  <si>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</si>
  <si>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</si>
  <si>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</si>
  <si>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</si>
  <si>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</si>
  <si>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</si>
  <si>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</si>
  <si>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</si>
  <si>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</si>
  <si>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</si>
  <si>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</si>
  <si>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</si>
  <si>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</si>
  <si>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</si>
  <si>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</si>
  <si>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</si>
  <si>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</si>
  <si>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</si>
  <si>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</si>
  <si>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</si>
  <si>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</si>
  <si>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</si>
  <si>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</si>
  <si>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</si>
  <si>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</si>
  <si>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</si>
  <si>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</si>
  <si>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</si>
  <si>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</si>
  <si>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</si>
  <si>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</si>
  <si>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</si>
  <si>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</si>
  <si>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</si>
  <si>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</si>
  <si>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</si>
  <si>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</si>
  <si>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</si>
  <si>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</si>
  <si>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</si>
  <si>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</si>
  <si>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</si>
  <si>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</si>
  <si>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</si>
  <si>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</si>
  <si>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</si>
  <si>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</si>
  <si>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</si>
  <si>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</si>
  <si>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</si>
  <si>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</si>
  <si>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</si>
  <si>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</si>
  <si>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</si>
  <si>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</si>
  <si>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</si>
  <si>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</si>
  <si>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</si>
  <si>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</si>
  <si>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</si>
  <si>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</si>
  <si>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</si>
  <si>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</si>
  <si>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</si>
  <si>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</si>
  <si>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</si>
  <si>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</si>
  <si>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</si>
  <si>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</si>
  <si>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58IS2023/04/06</t>
  </si>
  <si>
    <t>IssueTime</t>
  </si>
  <si>
    <t>NOVELSUGAR01</t>
  </si>
  <si>
    <t>TS1PL_BKN</t>
  </si>
  <si>
    <t>CHANJUII</t>
  </si>
  <si>
    <t>ILFS</t>
  </si>
  <si>
    <t>SOLAPUR_SOLAR</t>
  </si>
  <si>
    <t>SHPPBPL</t>
  </si>
  <si>
    <t>JPNIGRIE_JNSTPP</t>
  </si>
  <si>
    <t>NSLSUGARALAND</t>
  </si>
  <si>
    <t>VLSEZ</t>
  </si>
  <si>
    <t>SIKKIM</t>
  </si>
  <si>
    <t>KPRSUGAR</t>
  </si>
  <si>
    <t>GBHHPL</t>
  </si>
  <si>
    <t>VISHWARAJSUGAR</t>
  </si>
  <si>
    <t>NIRANISUGAR</t>
  </si>
  <si>
    <t>Manipur_Ben</t>
  </si>
  <si>
    <t>HP</t>
  </si>
  <si>
    <t>HIRANYAKESHI</t>
  </si>
  <si>
    <t>JPL</t>
  </si>
  <si>
    <t>RIMJHIM</t>
  </si>
  <si>
    <t>New_Delhi_Municipal_Council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</si>
</sst>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176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176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176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176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176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176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176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176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176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176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176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176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176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35.56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35.56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35.56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35.56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35.56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35.61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35.61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35.61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35.61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35.61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35.61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35.61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35.61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35.61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35.61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35.61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35.61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35.61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35.61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35.61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35.61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35.61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35.61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35.61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35.61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35.61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35.61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35.61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35.61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35.61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35.61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35.61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35.61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35.61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35.61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35.61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35.56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35.56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35.56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35.56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35.56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35.56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35.56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35.56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35.51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35.51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0.08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0.08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0.08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0.08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0.08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0.08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0.08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0.08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0.08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0.08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0.08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0.08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0.08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0.08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0.08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0.08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0.08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0.08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0.08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0.08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0.08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0.08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0.08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0.08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0.08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0.08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0.08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0.08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0.08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0.08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0.08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0.08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0.08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0.08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0.08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0.08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0.08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0.08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440</v>
          </cell>
          <cell r="J45">
            <v>0.08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440</v>
          </cell>
          <cell r="J46">
            <v>0.08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440</v>
          </cell>
          <cell r="J47">
            <v>0.08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440</v>
          </cell>
          <cell r="J48">
            <v>0.08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440</v>
          </cell>
          <cell r="J49">
            <v>0.08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440</v>
          </cell>
          <cell r="J50">
            <v>0.08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440</v>
          </cell>
          <cell r="J51">
            <v>0.08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440</v>
          </cell>
          <cell r="J52">
            <v>0.08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440</v>
          </cell>
          <cell r="J53">
            <v>0.08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440</v>
          </cell>
          <cell r="J54">
            <v>0.08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440</v>
          </cell>
          <cell r="J55">
            <v>0.08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440</v>
          </cell>
          <cell r="J56">
            <v>0.08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440</v>
          </cell>
          <cell r="J57">
            <v>0.08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440</v>
          </cell>
          <cell r="J58">
            <v>0.08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440</v>
          </cell>
          <cell r="J59">
            <v>0.08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440</v>
          </cell>
          <cell r="J60">
            <v>0.08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0.08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0.08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0.08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0.08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0.08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0.08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0.08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0.08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0.08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0.08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0.08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0.08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0.08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0.08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0.08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0.08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0.08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0.08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0.08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0.08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0.08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0.08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0.08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0.08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0.08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0.08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0.08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0.08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0.08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0.08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0.08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0.08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0.08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0.08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0.08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0.08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0.08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0.08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0.08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0.08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45022</v>
      </c>
      <c r="Z3" s="37">
        <f>S3</f>
        <v>45022</v>
      </c>
      <c r="AE3" s="36"/>
      <c r="AH3" s="38">
        <f>AV4</f>
        <v>45022</v>
      </c>
    </row>
    <row r="4" spans="1:48" ht="15.75" thickBot="1">
      <c r="A4" s="37">
        <f>frq!A1</f>
        <v>45022</v>
      </c>
      <c r="L4" s="37">
        <f>frq!A1</f>
        <v>45022</v>
      </c>
      <c r="P4" s="37">
        <f>frq!A1</f>
        <v>45022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45022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2.0000000000000002E-5</v>
      </c>
      <c r="H6" s="54">
        <f>(BAWANA!U3+BAWANA!V3)/4000</f>
        <v>0</v>
      </c>
      <c r="I6" s="54"/>
      <c r="J6" s="54">
        <f>G6+H6+I6</f>
        <v>2.0000000000000002E-5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2.0000000000000002E-5</v>
      </c>
      <c r="H7" s="54">
        <f>(BAWANA!U4+BAWANA!V4)/4000</f>
        <v>0</v>
      </c>
      <c r="I7" s="54"/>
      <c r="J7" s="54">
        <f t="shared" ref="J7:J70" si="3">G7+H7+I7</f>
        <v>2.0000000000000002E-5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2.0000000000000002E-5</v>
      </c>
      <c r="H8" s="54">
        <f>(BAWANA!U5+BAWANA!V5)/4000</f>
        <v>0</v>
      </c>
      <c r="I8" s="54"/>
      <c r="J8" s="54">
        <f t="shared" si="3"/>
        <v>2.0000000000000002E-5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2.0000000000000002E-5</v>
      </c>
      <c r="H9" s="54">
        <f>(BAWANA!U6+BAWANA!V6)/4000</f>
        <v>0</v>
      </c>
      <c r="I9" s="54"/>
      <c r="J9" s="54">
        <f t="shared" si="3"/>
        <v>2.0000000000000002E-5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2.0000000000000002E-5</v>
      </c>
      <c r="H10" s="54">
        <f>(BAWANA!U7+BAWANA!V7)/4000</f>
        <v>0</v>
      </c>
      <c r="I10" s="54"/>
      <c r="J10" s="54">
        <f t="shared" si="3"/>
        <v>2.0000000000000002E-5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2.0000000000000002E-5</v>
      </c>
      <c r="H11" s="54">
        <f>(BAWANA!U8+BAWANA!V8)/4000</f>
        <v>0</v>
      </c>
      <c r="I11" s="54"/>
      <c r="J11" s="54">
        <f t="shared" si="3"/>
        <v>2.0000000000000002E-5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2.0000000000000002E-5</v>
      </c>
      <c r="H12" s="54">
        <f>(BAWANA!U9+BAWANA!V9)/4000</f>
        <v>0</v>
      </c>
      <c r="I12" s="54"/>
      <c r="J12" s="54">
        <f t="shared" si="3"/>
        <v>2.0000000000000002E-5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2.0000000000000002E-5</v>
      </c>
      <c r="H13" s="54">
        <f>(BAWANA!U10+BAWANA!V10)/4000</f>
        <v>0</v>
      </c>
      <c r="I13" s="54"/>
      <c r="J13" s="54">
        <f t="shared" si="3"/>
        <v>2.0000000000000002E-5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2.0000000000000002E-5</v>
      </c>
      <c r="H14" s="54">
        <f>(BAWANA!U11+BAWANA!V11)/4000</f>
        <v>0</v>
      </c>
      <c r="I14" s="54"/>
      <c r="J14" s="54">
        <f t="shared" si="3"/>
        <v>2.0000000000000002E-5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2.0000000000000002E-5</v>
      </c>
      <c r="H15" s="54">
        <f>(BAWANA!U12+BAWANA!V12)/4000</f>
        <v>0</v>
      </c>
      <c r="I15" s="54"/>
      <c r="J15" s="54">
        <f t="shared" si="3"/>
        <v>2.0000000000000002E-5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2.0000000000000002E-5</v>
      </c>
      <c r="H16" s="54">
        <f>(BAWANA!U13+BAWANA!V13)/4000</f>
        <v>0</v>
      </c>
      <c r="I16" s="54"/>
      <c r="J16" s="54">
        <f t="shared" si="3"/>
        <v>2.0000000000000002E-5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2.0000000000000002E-5</v>
      </c>
      <c r="H17" s="54">
        <f>(BAWANA!U14+BAWANA!V14)/4000</f>
        <v>0</v>
      </c>
      <c r="I17" s="54"/>
      <c r="J17" s="54">
        <f t="shared" si="3"/>
        <v>2.0000000000000002E-5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2.0000000000000002E-5</v>
      </c>
      <c r="H18" s="54">
        <f>(BAWANA!U15+BAWANA!V15)/4000</f>
        <v>0</v>
      </c>
      <c r="I18" s="54"/>
      <c r="J18" s="54">
        <f t="shared" si="3"/>
        <v>2.0000000000000002E-5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2.0000000000000002E-5</v>
      </c>
      <c r="H19" s="54">
        <f>(BAWANA!U16+BAWANA!V16)/4000</f>
        <v>0</v>
      </c>
      <c r="I19" s="54"/>
      <c r="J19" s="54">
        <f t="shared" si="3"/>
        <v>2.0000000000000002E-5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2.0000000000000002E-5</v>
      </c>
      <c r="H20" s="54">
        <f>(BAWANA!U17+BAWANA!V17)/4000</f>
        <v>0</v>
      </c>
      <c r="I20" s="54"/>
      <c r="J20" s="54">
        <f t="shared" si="3"/>
        <v>2.0000000000000002E-5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2.0000000000000002E-5</v>
      </c>
      <c r="H21" s="54">
        <f>(BAWANA!U18+BAWANA!V18)/4000</f>
        <v>0</v>
      </c>
      <c r="I21" s="54"/>
      <c r="J21" s="54">
        <f t="shared" si="3"/>
        <v>2.0000000000000002E-5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2.0000000000000002E-5</v>
      </c>
      <c r="H22" s="54">
        <f>(BAWANA!U19+BAWANA!V19)/4000</f>
        <v>0</v>
      </c>
      <c r="I22" s="54"/>
      <c r="J22" s="54">
        <f t="shared" si="3"/>
        <v>2.0000000000000002E-5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2.0000000000000002E-5</v>
      </c>
      <c r="H23" s="54">
        <f>(BAWANA!U20+BAWANA!V20)/4000</f>
        <v>0</v>
      </c>
      <c r="I23" s="54"/>
      <c r="J23" s="54">
        <f t="shared" si="3"/>
        <v>2.0000000000000002E-5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2.0000000000000002E-5</v>
      </c>
      <c r="H24" s="54">
        <f>(BAWANA!U21+BAWANA!V21)/4000</f>
        <v>0</v>
      </c>
      <c r="I24" s="54"/>
      <c r="J24" s="54">
        <f t="shared" si="3"/>
        <v>2.0000000000000002E-5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2.0000000000000002E-5</v>
      </c>
      <c r="H25" s="54">
        <f>(BAWANA!U22+BAWANA!V22)/4000</f>
        <v>0</v>
      </c>
      <c r="I25" s="54"/>
      <c r="J25" s="54">
        <f t="shared" si="3"/>
        <v>2.0000000000000002E-5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2.0000000000000002E-5</v>
      </c>
      <c r="H26" s="54">
        <f>(BAWANA!U23+BAWANA!V23)/4000</f>
        <v>0</v>
      </c>
      <c r="I26" s="54"/>
      <c r="J26" s="54">
        <f t="shared" si="3"/>
        <v>2.0000000000000002E-5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2.0000000000000002E-5</v>
      </c>
      <c r="H27" s="54">
        <f>(BAWANA!U24+BAWANA!V24)/4000</f>
        <v>0</v>
      </c>
      <c r="I27" s="54"/>
      <c r="J27" s="54">
        <f t="shared" si="3"/>
        <v>2.0000000000000002E-5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2.0000000000000002E-5</v>
      </c>
      <c r="H28" s="54">
        <f>(BAWANA!U25+BAWANA!V25)/4000</f>
        <v>0</v>
      </c>
      <c r="I28" s="54"/>
      <c r="J28" s="54">
        <f t="shared" si="3"/>
        <v>2.0000000000000002E-5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2.0000000000000002E-5</v>
      </c>
      <c r="H29" s="54">
        <f>(BAWANA!U26+BAWANA!V26)/4000</f>
        <v>0</v>
      </c>
      <c r="I29" s="54"/>
      <c r="J29" s="54">
        <f t="shared" si="3"/>
        <v>2.0000000000000002E-5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2.0000000000000002E-5</v>
      </c>
      <c r="H30" s="54">
        <f>(BAWANA!U27+BAWANA!V27)/4000</f>
        <v>0</v>
      </c>
      <c r="I30" s="54"/>
      <c r="J30" s="54">
        <f t="shared" si="3"/>
        <v>2.0000000000000002E-5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2.0000000000000002E-5</v>
      </c>
      <c r="H31" s="54">
        <f>(BAWANA!U28+BAWANA!V28)/4000</f>
        <v>0</v>
      </c>
      <c r="I31" s="54"/>
      <c r="J31" s="54">
        <f t="shared" si="3"/>
        <v>2.0000000000000002E-5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2.0000000000000002E-5</v>
      </c>
      <c r="H32" s="54">
        <f>(BAWANA!U29+BAWANA!V29)/4000</f>
        <v>0</v>
      </c>
      <c r="I32" s="54"/>
      <c r="J32" s="54">
        <f t="shared" si="3"/>
        <v>2.0000000000000002E-5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2.0000000000000002E-5</v>
      </c>
      <c r="H33" s="54">
        <f>(BAWANA!U30+BAWANA!V30)/4000</f>
        <v>0</v>
      </c>
      <c r="I33" s="54"/>
      <c r="J33" s="54">
        <f t="shared" si="3"/>
        <v>2.0000000000000002E-5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2.0000000000000002E-5</v>
      </c>
      <c r="H34" s="54">
        <f>(BAWANA!U31+BAWANA!V31)/4000</f>
        <v>0</v>
      </c>
      <c r="I34" s="54"/>
      <c r="J34" s="54">
        <f t="shared" si="3"/>
        <v>2.0000000000000002E-5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2.0000000000000002E-5</v>
      </c>
      <c r="H35" s="54">
        <f>(BAWANA!U32+BAWANA!V32)/4000</f>
        <v>0</v>
      </c>
      <c r="I35" s="54"/>
      <c r="J35" s="54">
        <f t="shared" si="3"/>
        <v>2.0000000000000002E-5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2.0000000000000002E-5</v>
      </c>
      <c r="H36" s="54">
        <f>(BAWANA!U33+BAWANA!V33)/4000</f>
        <v>0</v>
      </c>
      <c r="I36" s="54"/>
      <c r="J36" s="54">
        <f t="shared" si="3"/>
        <v>2.0000000000000002E-5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2.0000000000000002E-5</v>
      </c>
      <c r="H37" s="54">
        <f>(BAWANA!U34+BAWANA!V34)/4000</f>
        <v>0</v>
      </c>
      <c r="I37" s="54"/>
      <c r="J37" s="54">
        <f t="shared" si="3"/>
        <v>2.0000000000000002E-5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2.0000000000000002E-5</v>
      </c>
      <c r="H38" s="54">
        <f>(BAWANA!U35+BAWANA!V35)/4000</f>
        <v>0</v>
      </c>
      <c r="I38" s="54"/>
      <c r="J38" s="54">
        <f t="shared" si="3"/>
        <v>2.0000000000000002E-5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2.0000000000000002E-5</v>
      </c>
      <c r="H39" s="54">
        <f>(BAWANA!U36+BAWANA!V36)/4000</f>
        <v>0</v>
      </c>
      <c r="I39" s="54"/>
      <c r="J39" s="54">
        <f t="shared" si="3"/>
        <v>2.0000000000000002E-5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2.0000000000000002E-5</v>
      </c>
      <c r="H40" s="54">
        <f>(BAWANA!U37+BAWANA!V37)/4000</f>
        <v>0</v>
      </c>
      <c r="I40" s="54"/>
      <c r="J40" s="54">
        <f t="shared" si="3"/>
        <v>2.0000000000000002E-5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2.0000000000000002E-5</v>
      </c>
      <c r="H41" s="54">
        <f>(BAWANA!U38+BAWANA!V38)/4000</f>
        <v>0</v>
      </c>
      <c r="I41" s="54"/>
      <c r="J41" s="54">
        <f t="shared" si="3"/>
        <v>2.0000000000000002E-5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2.0000000000000002E-5</v>
      </c>
      <c r="H42" s="54">
        <f>(BAWANA!U39+BAWANA!V39)/4000</f>
        <v>0</v>
      </c>
      <c r="I42" s="54"/>
      <c r="J42" s="54">
        <f t="shared" si="3"/>
        <v>2.0000000000000002E-5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2.0000000000000002E-5</v>
      </c>
      <c r="H43" s="54">
        <f>(BAWANA!U40+BAWANA!V40)/4000</f>
        <v>0</v>
      </c>
      <c r="I43" s="54"/>
      <c r="J43" s="54">
        <f t="shared" si="3"/>
        <v>2.0000000000000002E-5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2.0000000000000002E-5</v>
      </c>
      <c r="H44" s="54">
        <f>(BAWANA!U41+BAWANA!V41)/4000</f>
        <v>0</v>
      </c>
      <c r="I44" s="54"/>
      <c r="J44" s="54">
        <f t="shared" si="3"/>
        <v>2.0000000000000002E-5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2.0000000000000002E-5</v>
      </c>
      <c r="H45" s="54">
        <f>(BAWANA!U42+BAWANA!V42)/4000</f>
        <v>0</v>
      </c>
      <c r="I45" s="54"/>
      <c r="J45" s="54">
        <f t="shared" si="3"/>
        <v>2.0000000000000002E-5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0.19</v>
      </c>
      <c r="C46" s="54"/>
      <c r="D46" s="54">
        <f t="shared" si="0"/>
        <v>0.27</v>
      </c>
      <c r="E46" s="55"/>
      <c r="F46" s="43"/>
      <c r="G46" s="54">
        <f>(BAWANA!Q43+BAWANA!R43+BAWANA!S43+BAWANA!T43)/4000</f>
        <v>2.0000000000000002E-5</v>
      </c>
      <c r="H46" s="54">
        <f>(BAWANA!U43+BAWANA!V43)/4000</f>
        <v>0</v>
      </c>
      <c r="I46" s="54"/>
      <c r="J46" s="54">
        <f t="shared" si="3"/>
        <v>2.0000000000000002E-5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0.19</v>
      </c>
      <c r="C47" s="54"/>
      <c r="D47" s="54">
        <f t="shared" si="0"/>
        <v>0.27</v>
      </c>
      <c r="E47" s="55"/>
      <c r="F47" s="43"/>
      <c r="G47" s="54">
        <f>(BAWANA!Q44+BAWANA!R44+BAWANA!S44+BAWANA!T44)/4000</f>
        <v>2.0000000000000002E-5</v>
      </c>
      <c r="H47" s="54">
        <f>(BAWANA!U44+BAWANA!V44)/4000</f>
        <v>0</v>
      </c>
      <c r="I47" s="54"/>
      <c r="J47" s="54">
        <f t="shared" si="3"/>
        <v>2.0000000000000002E-5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0.19</v>
      </c>
      <c r="C48" s="54"/>
      <c r="D48" s="54">
        <f t="shared" si="0"/>
        <v>0.27</v>
      </c>
      <c r="E48" s="55"/>
      <c r="F48" s="43"/>
      <c r="G48" s="54">
        <f>(BAWANA!Q45+BAWANA!R45+BAWANA!S45+BAWANA!T45)/4000</f>
        <v>2.0000000000000002E-5</v>
      </c>
      <c r="H48" s="54">
        <f>(BAWANA!U45+BAWANA!V45)/4000</f>
        <v>0</v>
      </c>
      <c r="I48" s="54"/>
      <c r="J48" s="54">
        <f t="shared" si="3"/>
        <v>2.0000000000000002E-5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0.19</v>
      </c>
      <c r="C49" s="54"/>
      <c r="D49" s="54">
        <f t="shared" si="0"/>
        <v>0.27</v>
      </c>
      <c r="E49" s="55"/>
      <c r="F49" s="43"/>
      <c r="G49" s="54">
        <f>(BAWANA!Q46+BAWANA!R46+BAWANA!S46+BAWANA!T46)/4000</f>
        <v>2.0000000000000002E-5</v>
      </c>
      <c r="H49" s="54">
        <f>(BAWANA!U46+BAWANA!V46)/4000</f>
        <v>0</v>
      </c>
      <c r="I49" s="54"/>
      <c r="J49" s="54">
        <f t="shared" si="3"/>
        <v>2.0000000000000002E-5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0.19</v>
      </c>
      <c r="C50" s="54"/>
      <c r="D50" s="54">
        <f t="shared" si="0"/>
        <v>0.27</v>
      </c>
      <c r="E50" s="55"/>
      <c r="F50" s="43"/>
      <c r="G50" s="54">
        <f>(BAWANA!Q47+BAWANA!R47+BAWANA!S47+BAWANA!T47)/4000</f>
        <v>2.0000000000000002E-5</v>
      </c>
      <c r="H50" s="54">
        <f>(BAWANA!U47+BAWANA!V47)/4000</f>
        <v>0</v>
      </c>
      <c r="I50" s="54"/>
      <c r="J50" s="54">
        <f t="shared" si="3"/>
        <v>2.0000000000000002E-5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0.19</v>
      </c>
      <c r="C51" s="54"/>
      <c r="D51" s="54">
        <f t="shared" si="0"/>
        <v>0.27</v>
      </c>
      <c r="E51" s="55"/>
      <c r="F51" s="43"/>
      <c r="G51" s="54">
        <f>(BAWANA!Q48+BAWANA!R48+BAWANA!S48+BAWANA!T48)/4000</f>
        <v>2.0000000000000002E-5</v>
      </c>
      <c r="H51" s="54">
        <f>(BAWANA!U48+BAWANA!V48)/4000</f>
        <v>0</v>
      </c>
      <c r="I51" s="54"/>
      <c r="J51" s="54">
        <f t="shared" si="3"/>
        <v>2.0000000000000002E-5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0.19</v>
      </c>
      <c r="C52" s="54"/>
      <c r="D52" s="54">
        <f t="shared" si="0"/>
        <v>0.27</v>
      </c>
      <c r="E52" s="55"/>
      <c r="F52" s="43"/>
      <c r="G52" s="54">
        <f>(BAWANA!Q49+BAWANA!R49+BAWANA!S49+BAWANA!T49)/4000</f>
        <v>2.0000000000000002E-5</v>
      </c>
      <c r="H52" s="54">
        <f>(BAWANA!U49+BAWANA!V49)/4000</f>
        <v>0</v>
      </c>
      <c r="I52" s="54"/>
      <c r="J52" s="54">
        <f t="shared" si="3"/>
        <v>2.0000000000000002E-5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0.19</v>
      </c>
      <c r="C53" s="54"/>
      <c r="D53" s="54">
        <f t="shared" si="0"/>
        <v>0.27</v>
      </c>
      <c r="E53" s="55"/>
      <c r="F53" s="43"/>
      <c r="G53" s="54">
        <f>(BAWANA!Q50+BAWANA!R50+BAWANA!S50+BAWANA!T50)/4000</f>
        <v>2.0000000000000002E-5</v>
      </c>
      <c r="H53" s="54">
        <f>(BAWANA!U50+BAWANA!V50)/4000</f>
        <v>0</v>
      </c>
      <c r="I53" s="54"/>
      <c r="J53" s="54">
        <f t="shared" si="3"/>
        <v>2.0000000000000002E-5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0.19</v>
      </c>
      <c r="C54" s="54"/>
      <c r="D54" s="54">
        <f t="shared" si="0"/>
        <v>0.27</v>
      </c>
      <c r="E54" s="55"/>
      <c r="F54" s="43"/>
      <c r="G54" s="54">
        <f>(BAWANA!Q51+BAWANA!R51+BAWANA!S51+BAWANA!T51)/4000</f>
        <v>2.0000000000000002E-5</v>
      </c>
      <c r="H54" s="54">
        <f>(BAWANA!U51+BAWANA!V51)/4000</f>
        <v>0</v>
      </c>
      <c r="I54" s="54"/>
      <c r="J54" s="54">
        <f t="shared" si="3"/>
        <v>2.0000000000000002E-5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0.19</v>
      </c>
      <c r="C55" s="54"/>
      <c r="D55" s="54">
        <f t="shared" si="0"/>
        <v>0.27</v>
      </c>
      <c r="E55" s="55"/>
      <c r="F55" s="43"/>
      <c r="G55" s="54">
        <f>(BAWANA!Q52+BAWANA!R52+BAWANA!S52+BAWANA!T52)/4000</f>
        <v>2.0000000000000002E-5</v>
      </c>
      <c r="H55" s="54">
        <f>(BAWANA!U52+BAWANA!V52)/4000</f>
        <v>0</v>
      </c>
      <c r="I55" s="54"/>
      <c r="J55" s="54">
        <f t="shared" si="3"/>
        <v>2.0000000000000002E-5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0.19</v>
      </c>
      <c r="C56" s="54"/>
      <c r="D56" s="54">
        <f t="shared" si="0"/>
        <v>0.27</v>
      </c>
      <c r="E56" s="55"/>
      <c r="F56" s="43"/>
      <c r="G56" s="54">
        <f>(BAWANA!Q53+BAWANA!R53+BAWANA!S53+BAWANA!T53)/4000</f>
        <v>2.0000000000000002E-5</v>
      </c>
      <c r="H56" s="54">
        <f>(BAWANA!U53+BAWANA!V53)/4000</f>
        <v>0</v>
      </c>
      <c r="I56" s="54"/>
      <c r="J56" s="54">
        <f t="shared" si="3"/>
        <v>2.0000000000000002E-5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0.19</v>
      </c>
      <c r="C57" s="54"/>
      <c r="D57" s="54">
        <f t="shared" si="0"/>
        <v>0.27</v>
      </c>
      <c r="E57" s="55"/>
      <c r="F57" s="43"/>
      <c r="G57" s="54">
        <f>(BAWANA!Q54+BAWANA!R54+BAWANA!S54+BAWANA!T54)/4000</f>
        <v>2.0000000000000002E-5</v>
      </c>
      <c r="H57" s="54">
        <f>(BAWANA!U54+BAWANA!V54)/4000</f>
        <v>0</v>
      </c>
      <c r="I57" s="54"/>
      <c r="J57" s="54">
        <f t="shared" si="3"/>
        <v>2.0000000000000002E-5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0.19</v>
      </c>
      <c r="C58" s="54"/>
      <c r="D58" s="54">
        <f t="shared" si="0"/>
        <v>0.27</v>
      </c>
      <c r="E58" s="55"/>
      <c r="F58" s="43"/>
      <c r="G58" s="54">
        <f>(BAWANA!Q55+BAWANA!R55+BAWANA!S55+BAWANA!T55)/4000</f>
        <v>2.0000000000000002E-5</v>
      </c>
      <c r="H58" s="54">
        <f>(BAWANA!U55+BAWANA!V55)/4000</f>
        <v>0</v>
      </c>
      <c r="I58" s="54"/>
      <c r="J58" s="54">
        <f t="shared" si="3"/>
        <v>2.0000000000000002E-5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0.19</v>
      </c>
      <c r="C59" s="54"/>
      <c r="D59" s="54">
        <f t="shared" si="0"/>
        <v>0.27</v>
      </c>
      <c r="E59" s="55"/>
      <c r="F59" s="43"/>
      <c r="G59" s="54">
        <f>(BAWANA!Q56+BAWANA!R56+BAWANA!S56+BAWANA!T56)/4000</f>
        <v>2.0000000000000002E-5</v>
      </c>
      <c r="H59" s="54">
        <f>(BAWANA!U56+BAWANA!V56)/4000</f>
        <v>0</v>
      </c>
      <c r="I59" s="54"/>
      <c r="J59" s="54">
        <f t="shared" si="3"/>
        <v>2.0000000000000002E-5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0.19</v>
      </c>
      <c r="C60" s="54"/>
      <c r="D60" s="54">
        <f t="shared" si="0"/>
        <v>0.27</v>
      </c>
      <c r="E60" s="55"/>
      <c r="F60" s="43"/>
      <c r="G60" s="54">
        <f>(BAWANA!Q57+BAWANA!R57+BAWANA!S57+BAWANA!T57)/4000</f>
        <v>2.0000000000000002E-5</v>
      </c>
      <c r="H60" s="54">
        <f>(BAWANA!U57+BAWANA!V57)/4000</f>
        <v>0</v>
      </c>
      <c r="I60" s="54"/>
      <c r="J60" s="54">
        <f t="shared" si="3"/>
        <v>2.0000000000000002E-5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0.19</v>
      </c>
      <c r="C61" s="54"/>
      <c r="D61" s="54">
        <f t="shared" si="0"/>
        <v>0.27</v>
      </c>
      <c r="E61" s="55"/>
      <c r="F61" s="43"/>
      <c r="G61" s="54">
        <f>(BAWANA!Q58+BAWANA!R58+BAWANA!S58+BAWANA!T58)/4000</f>
        <v>2.0000000000000002E-5</v>
      </c>
      <c r="H61" s="54">
        <f>(BAWANA!U58+BAWANA!V58)/4000</f>
        <v>0</v>
      </c>
      <c r="I61" s="54"/>
      <c r="J61" s="54">
        <f t="shared" si="3"/>
        <v>2.0000000000000002E-5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0.19</v>
      </c>
      <c r="C62" s="54"/>
      <c r="D62" s="54">
        <f t="shared" si="0"/>
        <v>0.27</v>
      </c>
      <c r="E62" s="55"/>
      <c r="F62" s="43"/>
      <c r="G62" s="54">
        <f>(BAWANA!Q59+BAWANA!R59+BAWANA!S59+BAWANA!T59)/4000</f>
        <v>2.0000000000000002E-5</v>
      </c>
      <c r="H62" s="54">
        <f>(BAWANA!U59+BAWANA!V59)/4000</f>
        <v>0</v>
      </c>
      <c r="I62" s="54"/>
      <c r="J62" s="54">
        <f t="shared" si="3"/>
        <v>2.0000000000000002E-5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0.19</v>
      </c>
      <c r="C63" s="54"/>
      <c r="D63" s="54">
        <f t="shared" si="0"/>
        <v>0.27</v>
      </c>
      <c r="E63" s="55"/>
      <c r="F63" s="43"/>
      <c r="G63" s="54">
        <f>(BAWANA!Q60+BAWANA!R60+BAWANA!S60+BAWANA!T60)/4000</f>
        <v>2.0000000000000002E-5</v>
      </c>
      <c r="H63" s="54">
        <f>(BAWANA!U60+BAWANA!V60)/4000</f>
        <v>0</v>
      </c>
      <c r="I63" s="54"/>
      <c r="J63" s="54">
        <f t="shared" si="3"/>
        <v>2.0000000000000002E-5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0.19</v>
      </c>
      <c r="C64" s="54"/>
      <c r="D64" s="54">
        <f t="shared" si="0"/>
        <v>0.27</v>
      </c>
      <c r="E64" s="55"/>
      <c r="F64" s="43"/>
      <c r="G64" s="54">
        <f>(BAWANA!Q61+BAWANA!R61+BAWANA!S61+BAWANA!T61)/4000</f>
        <v>2.0000000000000002E-5</v>
      </c>
      <c r="H64" s="54">
        <f>(BAWANA!U61+BAWANA!V61)/4000</f>
        <v>0</v>
      </c>
      <c r="I64" s="54"/>
      <c r="J64" s="54">
        <f t="shared" si="3"/>
        <v>2.0000000000000002E-5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0.19</v>
      </c>
      <c r="C65" s="54"/>
      <c r="D65" s="54">
        <f t="shared" si="0"/>
        <v>0.27</v>
      </c>
      <c r="E65" s="55"/>
      <c r="F65" s="43"/>
      <c r="G65" s="54">
        <f>(BAWANA!Q62+BAWANA!R62+BAWANA!S62+BAWANA!T62)/4000</f>
        <v>2.0000000000000002E-5</v>
      </c>
      <c r="H65" s="54">
        <f>(BAWANA!U62+BAWANA!V62)/4000</f>
        <v>0</v>
      </c>
      <c r="I65" s="54"/>
      <c r="J65" s="54">
        <f t="shared" si="3"/>
        <v>2.0000000000000002E-5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0.19</v>
      </c>
      <c r="C66" s="54"/>
      <c r="D66" s="54">
        <f t="shared" si="0"/>
        <v>0.27</v>
      </c>
      <c r="E66" s="55"/>
      <c r="F66" s="43"/>
      <c r="G66" s="54">
        <f>(BAWANA!Q63+BAWANA!R63+BAWANA!S63+BAWANA!T63)/4000</f>
        <v>2.0000000000000002E-5</v>
      </c>
      <c r="H66" s="54">
        <f>(BAWANA!U63+BAWANA!V63)/4000</f>
        <v>0</v>
      </c>
      <c r="I66" s="54"/>
      <c r="J66" s="54">
        <f t="shared" si="3"/>
        <v>2.0000000000000002E-5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0.19</v>
      </c>
      <c r="C67" s="54"/>
      <c r="D67" s="54">
        <f t="shared" si="0"/>
        <v>0.27</v>
      </c>
      <c r="E67" s="55"/>
      <c r="F67" s="43"/>
      <c r="G67" s="54">
        <f>(BAWANA!Q64+BAWANA!R64+BAWANA!S64+BAWANA!T64)/4000</f>
        <v>2.0000000000000002E-5</v>
      </c>
      <c r="H67" s="54">
        <f>(BAWANA!U64+BAWANA!V64)/4000</f>
        <v>0</v>
      </c>
      <c r="I67" s="54"/>
      <c r="J67" s="54">
        <f t="shared" si="3"/>
        <v>2.0000000000000002E-5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0.19</v>
      </c>
      <c r="C68" s="54"/>
      <c r="D68" s="54">
        <f t="shared" si="0"/>
        <v>0.27</v>
      </c>
      <c r="E68" s="55"/>
      <c r="F68" s="43"/>
      <c r="G68" s="54">
        <f>(BAWANA!Q65+BAWANA!R65+BAWANA!S65+BAWANA!T65)/4000</f>
        <v>2.0000000000000002E-5</v>
      </c>
      <c r="H68" s="54">
        <f>(BAWANA!U65+BAWANA!V65)/4000</f>
        <v>0</v>
      </c>
      <c r="I68" s="54"/>
      <c r="J68" s="54">
        <f t="shared" si="3"/>
        <v>2.0000000000000002E-5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0.19</v>
      </c>
      <c r="C69" s="54"/>
      <c r="D69" s="54">
        <f t="shared" si="0"/>
        <v>0.27</v>
      </c>
      <c r="E69" s="55"/>
      <c r="F69" s="43"/>
      <c r="G69" s="54">
        <f>(BAWANA!Q66+BAWANA!R66+BAWANA!S66+BAWANA!T66)/4000</f>
        <v>2.0000000000000002E-5</v>
      </c>
      <c r="H69" s="54">
        <f>(BAWANA!U66+BAWANA!V66)/4000</f>
        <v>0</v>
      </c>
      <c r="I69" s="54"/>
      <c r="J69" s="54">
        <f t="shared" si="3"/>
        <v>2.0000000000000002E-5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0.19</v>
      </c>
      <c r="C70" s="54"/>
      <c r="D70" s="54">
        <f t="shared" ref="D70:D101" si="8">A70+B70+C70</f>
        <v>0.27</v>
      </c>
      <c r="E70" s="55"/>
      <c r="F70" s="43"/>
      <c r="G70" s="54">
        <f>(BAWANA!Q67+BAWANA!R67+BAWANA!S67+BAWANA!T67)/4000</f>
        <v>2.0000000000000002E-5</v>
      </c>
      <c r="H70" s="54">
        <f>(BAWANA!U67+BAWANA!V67)/4000</f>
        <v>0</v>
      </c>
      <c r="I70" s="54"/>
      <c r="J70" s="54">
        <f t="shared" si="3"/>
        <v>2.0000000000000002E-5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0.19</v>
      </c>
      <c r="C71" s="54"/>
      <c r="D71" s="54">
        <f t="shared" si="8"/>
        <v>0.27</v>
      </c>
      <c r="E71" s="55"/>
      <c r="F71" s="43"/>
      <c r="G71" s="54">
        <f>(BAWANA!Q68+BAWANA!R68+BAWANA!S68+BAWANA!T68)/4000</f>
        <v>2.0000000000000002E-5</v>
      </c>
      <c r="H71" s="54">
        <f>(BAWANA!U68+BAWANA!V68)/4000</f>
        <v>0</v>
      </c>
      <c r="I71" s="54"/>
      <c r="J71" s="54">
        <f t="shared" ref="J71:J101" si="9">G71+H71+I71</f>
        <v>2.0000000000000002E-5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0.19</v>
      </c>
      <c r="C72" s="54"/>
      <c r="D72" s="54">
        <f t="shared" si="8"/>
        <v>0.27</v>
      </c>
      <c r="E72" s="55"/>
      <c r="F72" s="43"/>
      <c r="G72" s="54">
        <f>(BAWANA!Q69+BAWANA!R69+BAWANA!S69+BAWANA!T69)/4000</f>
        <v>2.0000000000000002E-5</v>
      </c>
      <c r="H72" s="54">
        <f>(BAWANA!U69+BAWANA!V69)/4000</f>
        <v>0</v>
      </c>
      <c r="I72" s="54"/>
      <c r="J72" s="54">
        <f t="shared" si="9"/>
        <v>2.0000000000000002E-5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0.19</v>
      </c>
      <c r="C73" s="54"/>
      <c r="D73" s="54">
        <f t="shared" si="8"/>
        <v>0.27</v>
      </c>
      <c r="E73" s="55"/>
      <c r="F73" s="43"/>
      <c r="G73" s="54">
        <f>(BAWANA!Q70+BAWANA!R70+BAWANA!S70+BAWANA!T70)/4000</f>
        <v>2.0000000000000002E-5</v>
      </c>
      <c r="H73" s="54">
        <f>(BAWANA!U70+BAWANA!V70)/4000</f>
        <v>0</v>
      </c>
      <c r="I73" s="54"/>
      <c r="J73" s="54">
        <f t="shared" si="9"/>
        <v>2.0000000000000002E-5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0.19</v>
      </c>
      <c r="C74" s="54"/>
      <c r="D74" s="54">
        <f t="shared" si="8"/>
        <v>0.27</v>
      </c>
      <c r="E74" s="55"/>
      <c r="F74" s="43"/>
      <c r="G74" s="54">
        <f>(BAWANA!Q71+BAWANA!R71+BAWANA!S71+BAWANA!T71)/4000</f>
        <v>2.0000000000000002E-5</v>
      </c>
      <c r="H74" s="54">
        <f>(BAWANA!U71+BAWANA!V71)/4000</f>
        <v>0</v>
      </c>
      <c r="I74" s="54"/>
      <c r="J74" s="54">
        <f t="shared" si="9"/>
        <v>2.0000000000000002E-5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0.19</v>
      </c>
      <c r="C75" s="54"/>
      <c r="D75" s="54">
        <f t="shared" si="8"/>
        <v>0.27</v>
      </c>
      <c r="E75" s="55"/>
      <c r="F75" s="43"/>
      <c r="G75" s="54">
        <f>(BAWANA!Q72+BAWANA!R72+BAWANA!S72+BAWANA!T72)/4000</f>
        <v>2.0000000000000002E-5</v>
      </c>
      <c r="H75" s="54">
        <f>(BAWANA!U72+BAWANA!V72)/4000</f>
        <v>0</v>
      </c>
      <c r="I75" s="54"/>
      <c r="J75" s="54">
        <f t="shared" si="9"/>
        <v>2.0000000000000002E-5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0.19</v>
      </c>
      <c r="C76" s="54"/>
      <c r="D76" s="54">
        <f t="shared" si="8"/>
        <v>0.27</v>
      </c>
      <c r="E76" s="55"/>
      <c r="F76" s="43"/>
      <c r="G76" s="54">
        <f>(BAWANA!Q73+BAWANA!R73+BAWANA!S73+BAWANA!T73)/4000</f>
        <v>2.0000000000000002E-5</v>
      </c>
      <c r="H76" s="54">
        <f>(BAWANA!U73+BAWANA!V73)/4000</f>
        <v>0</v>
      </c>
      <c r="I76" s="54"/>
      <c r="J76" s="54">
        <f t="shared" si="9"/>
        <v>2.0000000000000002E-5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0.19</v>
      </c>
      <c r="C77" s="54"/>
      <c r="D77" s="54">
        <f t="shared" si="8"/>
        <v>0.27</v>
      </c>
      <c r="E77" s="55"/>
      <c r="F77" s="43"/>
      <c r="G77" s="54">
        <f>(BAWANA!Q74+BAWANA!R74+BAWANA!S74+BAWANA!T74)/4000</f>
        <v>2.0000000000000002E-5</v>
      </c>
      <c r="H77" s="54">
        <f>(BAWANA!U74+BAWANA!V74)/4000</f>
        <v>0</v>
      </c>
      <c r="I77" s="54"/>
      <c r="J77" s="54">
        <f t="shared" si="9"/>
        <v>2.0000000000000002E-5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0.19</v>
      </c>
      <c r="C78" s="54"/>
      <c r="D78" s="54">
        <f t="shared" si="8"/>
        <v>0.27</v>
      </c>
      <c r="E78" s="55"/>
      <c r="F78" s="43"/>
      <c r="G78" s="54">
        <f>(BAWANA!Q75+BAWANA!R75+BAWANA!S75+BAWANA!T75)/4000</f>
        <v>2.0000000000000002E-5</v>
      </c>
      <c r="H78" s="54">
        <f>(BAWANA!U75+BAWANA!V75)/4000</f>
        <v>0</v>
      </c>
      <c r="I78" s="54"/>
      <c r="J78" s="54">
        <f t="shared" si="9"/>
        <v>2.0000000000000002E-5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0.19</v>
      </c>
      <c r="C79" s="54"/>
      <c r="D79" s="54">
        <f t="shared" si="8"/>
        <v>0.27</v>
      </c>
      <c r="E79" s="55"/>
      <c r="F79" s="43"/>
      <c r="G79" s="54">
        <f>(BAWANA!Q76+BAWANA!R76+BAWANA!S76+BAWANA!T76)/4000</f>
        <v>2.0000000000000002E-5</v>
      </c>
      <c r="H79" s="54">
        <f>(BAWANA!U76+BAWANA!V76)/4000</f>
        <v>0</v>
      </c>
      <c r="I79" s="54"/>
      <c r="J79" s="54">
        <f t="shared" si="9"/>
        <v>2.0000000000000002E-5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0.19</v>
      </c>
      <c r="C80" s="54"/>
      <c r="D80" s="54">
        <f t="shared" si="8"/>
        <v>0.27</v>
      </c>
      <c r="E80" s="55"/>
      <c r="F80" s="43"/>
      <c r="G80" s="54">
        <f>(BAWANA!Q77+BAWANA!R77+BAWANA!S77+BAWANA!T77)/4000</f>
        <v>2.0000000000000002E-5</v>
      </c>
      <c r="H80" s="54">
        <f>(BAWANA!U77+BAWANA!V77)/4000</f>
        <v>0</v>
      </c>
      <c r="I80" s="54"/>
      <c r="J80" s="54">
        <f t="shared" si="9"/>
        <v>2.0000000000000002E-5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0.19</v>
      </c>
      <c r="C81" s="54"/>
      <c r="D81" s="54">
        <f t="shared" si="8"/>
        <v>0.27</v>
      </c>
      <c r="E81" s="55"/>
      <c r="F81" s="43"/>
      <c r="G81" s="54">
        <f>(BAWANA!Q78+BAWANA!R78+BAWANA!S78+BAWANA!T78)/4000</f>
        <v>2.0000000000000002E-5</v>
      </c>
      <c r="H81" s="54">
        <f>(BAWANA!U78+BAWANA!V78)/4000</f>
        <v>0</v>
      </c>
      <c r="I81" s="54"/>
      <c r="J81" s="54">
        <f t="shared" si="9"/>
        <v>2.0000000000000002E-5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0.19</v>
      </c>
      <c r="C82" s="54"/>
      <c r="D82" s="54">
        <f t="shared" si="8"/>
        <v>0.27</v>
      </c>
      <c r="E82" s="55"/>
      <c r="F82" s="43"/>
      <c r="G82" s="54">
        <f>(BAWANA!Q79+BAWANA!R79+BAWANA!S79+BAWANA!T79)/4000</f>
        <v>2.0000000000000002E-5</v>
      </c>
      <c r="H82" s="54">
        <f>(BAWANA!U79+BAWANA!V79)/4000</f>
        <v>0</v>
      </c>
      <c r="I82" s="54"/>
      <c r="J82" s="54">
        <f t="shared" si="9"/>
        <v>2.0000000000000002E-5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0.19</v>
      </c>
      <c r="C83" s="54"/>
      <c r="D83" s="54">
        <f t="shared" si="8"/>
        <v>0.27</v>
      </c>
      <c r="E83" s="55"/>
      <c r="F83" s="43"/>
      <c r="G83" s="54">
        <f>(BAWANA!Q80+BAWANA!R80+BAWANA!S80+BAWANA!T80)/4000</f>
        <v>2.0000000000000002E-5</v>
      </c>
      <c r="H83" s="54">
        <f>(BAWANA!U80+BAWANA!V80)/4000</f>
        <v>0</v>
      </c>
      <c r="I83" s="54"/>
      <c r="J83" s="54">
        <f t="shared" si="9"/>
        <v>2.0000000000000002E-5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0.19</v>
      </c>
      <c r="C84" s="54"/>
      <c r="D84" s="54">
        <f t="shared" si="8"/>
        <v>0.27</v>
      </c>
      <c r="E84" s="55"/>
      <c r="F84" s="43"/>
      <c r="G84" s="54">
        <f>(BAWANA!Q81+BAWANA!R81+BAWANA!S81+BAWANA!T81)/4000</f>
        <v>2.0000000000000002E-5</v>
      </c>
      <c r="H84" s="54">
        <f>(BAWANA!U81+BAWANA!V81)/4000</f>
        <v>0</v>
      </c>
      <c r="I84" s="54"/>
      <c r="J84" s="54">
        <f t="shared" si="9"/>
        <v>2.0000000000000002E-5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0.19</v>
      </c>
      <c r="C85" s="54"/>
      <c r="D85" s="54">
        <f t="shared" si="8"/>
        <v>0.27</v>
      </c>
      <c r="E85" s="55"/>
      <c r="F85" s="43"/>
      <c r="G85" s="54">
        <f>(BAWANA!Q82+BAWANA!R82+BAWANA!S82+BAWANA!T82)/4000</f>
        <v>2.0000000000000002E-5</v>
      </c>
      <c r="H85" s="54">
        <f>(BAWANA!U82+BAWANA!V82)/4000</f>
        <v>0</v>
      </c>
      <c r="I85" s="54"/>
      <c r="J85" s="54">
        <f t="shared" si="9"/>
        <v>2.0000000000000002E-5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0.19</v>
      </c>
      <c r="C86" s="54"/>
      <c r="D86" s="54">
        <f t="shared" si="8"/>
        <v>0.27</v>
      </c>
      <c r="E86" s="55"/>
      <c r="F86" s="43"/>
      <c r="G86" s="54">
        <f>(BAWANA!Q83+BAWANA!R83+BAWANA!S83+BAWANA!T83)/4000</f>
        <v>2.0000000000000002E-5</v>
      </c>
      <c r="H86" s="54">
        <f>(BAWANA!U83+BAWANA!V83)/4000</f>
        <v>0</v>
      </c>
      <c r="I86" s="54"/>
      <c r="J86" s="54">
        <f t="shared" si="9"/>
        <v>2.0000000000000002E-5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0.19</v>
      </c>
      <c r="C87" s="54"/>
      <c r="D87" s="54">
        <f t="shared" si="8"/>
        <v>0.27</v>
      </c>
      <c r="E87" s="55"/>
      <c r="F87" s="43"/>
      <c r="G87" s="54">
        <f>(BAWANA!Q84+BAWANA!R84+BAWANA!S84+BAWANA!T84)/4000</f>
        <v>2.0000000000000002E-5</v>
      </c>
      <c r="H87" s="54">
        <f>(BAWANA!U84+BAWANA!V84)/4000</f>
        <v>0</v>
      </c>
      <c r="I87" s="54"/>
      <c r="J87" s="54">
        <f t="shared" si="9"/>
        <v>2.0000000000000002E-5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2.0000000000000002E-5</v>
      </c>
      <c r="H88" s="54">
        <f>(BAWANA!U85+BAWANA!V85)/4000</f>
        <v>0</v>
      </c>
      <c r="I88" s="54"/>
      <c r="J88" s="54">
        <f t="shared" si="9"/>
        <v>2.0000000000000002E-5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2.0000000000000002E-5</v>
      </c>
      <c r="H89" s="54">
        <f>(BAWANA!U86+BAWANA!V86)/4000</f>
        <v>0</v>
      </c>
      <c r="I89" s="54"/>
      <c r="J89" s="54">
        <f t="shared" si="9"/>
        <v>2.0000000000000002E-5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2.0000000000000002E-5</v>
      </c>
      <c r="H90" s="54">
        <f>(BAWANA!U87+BAWANA!V87)/4000</f>
        <v>0</v>
      </c>
      <c r="I90" s="54"/>
      <c r="J90" s="54">
        <f t="shared" si="9"/>
        <v>2.0000000000000002E-5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2.0000000000000002E-5</v>
      </c>
      <c r="H91" s="54">
        <f>(BAWANA!U88+BAWANA!V88)/4000</f>
        <v>0</v>
      </c>
      <c r="I91" s="54"/>
      <c r="J91" s="54">
        <f t="shared" si="9"/>
        <v>2.0000000000000002E-5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2.0000000000000002E-5</v>
      </c>
      <c r="H92" s="54">
        <f>(BAWANA!U89+BAWANA!V89)/4000</f>
        <v>0</v>
      </c>
      <c r="I92" s="54"/>
      <c r="J92" s="54">
        <f t="shared" si="9"/>
        <v>2.0000000000000002E-5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2.0000000000000002E-5</v>
      </c>
      <c r="H93" s="54">
        <f>(BAWANA!U90+BAWANA!V90)/4000</f>
        <v>0</v>
      </c>
      <c r="I93" s="54"/>
      <c r="J93" s="54">
        <f t="shared" si="9"/>
        <v>2.0000000000000002E-5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2.0000000000000002E-5</v>
      </c>
      <c r="H94" s="54">
        <f>(BAWANA!U91+BAWANA!V91)/4000</f>
        <v>0</v>
      </c>
      <c r="I94" s="54"/>
      <c r="J94" s="54">
        <f t="shared" si="9"/>
        <v>2.0000000000000002E-5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2.0000000000000002E-5</v>
      </c>
      <c r="H95" s="54">
        <f>(BAWANA!U92+BAWANA!V92)/4000</f>
        <v>0</v>
      </c>
      <c r="I95" s="54"/>
      <c r="J95" s="54">
        <f t="shared" si="9"/>
        <v>2.0000000000000002E-5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2.0000000000000002E-5</v>
      </c>
      <c r="H96" s="54">
        <f>(BAWANA!U93+BAWANA!V93)/4000</f>
        <v>0</v>
      </c>
      <c r="I96" s="54"/>
      <c r="J96" s="54">
        <f t="shared" si="9"/>
        <v>2.0000000000000002E-5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2.0000000000000002E-5</v>
      </c>
      <c r="H97" s="54">
        <f>(BAWANA!U94+BAWANA!V94)/4000</f>
        <v>0</v>
      </c>
      <c r="I97" s="54"/>
      <c r="J97" s="54">
        <f t="shared" si="9"/>
        <v>2.0000000000000002E-5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0.19</v>
      </c>
      <c r="C98" s="54"/>
      <c r="D98" s="54">
        <f t="shared" si="8"/>
        <v>0.27</v>
      </c>
      <c r="E98" s="55"/>
      <c r="F98" s="43"/>
      <c r="G98" s="54">
        <f>(BAWANA!Q95+BAWANA!R95+BAWANA!S95+BAWANA!T95)/4000</f>
        <v>2.0000000000000002E-5</v>
      </c>
      <c r="H98" s="54">
        <f>(BAWANA!U95+BAWANA!V95)/4000</f>
        <v>0</v>
      </c>
      <c r="I98" s="54"/>
      <c r="J98" s="54">
        <f t="shared" si="9"/>
        <v>2.0000000000000002E-5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0.19</v>
      </c>
      <c r="C99" s="54"/>
      <c r="D99" s="54">
        <f t="shared" si="8"/>
        <v>0.27</v>
      </c>
      <c r="E99" s="55"/>
      <c r="F99" s="43"/>
      <c r="G99" s="54">
        <f>(BAWANA!Q96+BAWANA!R96+BAWANA!S96+BAWANA!T96)/4000</f>
        <v>2.0000000000000002E-5</v>
      </c>
      <c r="H99" s="54">
        <f>(BAWANA!U96+BAWANA!V96)/4000</f>
        <v>0</v>
      </c>
      <c r="I99" s="54"/>
      <c r="J99" s="54">
        <f t="shared" si="9"/>
        <v>2.0000000000000002E-5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0.19</v>
      </c>
      <c r="C100" s="54"/>
      <c r="D100" s="54">
        <f t="shared" si="8"/>
        <v>0.27</v>
      </c>
      <c r="E100" s="55"/>
      <c r="F100" s="43"/>
      <c r="G100" s="54">
        <f>(BAWANA!Q97+BAWANA!R97+BAWANA!S97+BAWANA!T97)/4000</f>
        <v>2.0000000000000002E-5</v>
      </c>
      <c r="H100" s="54">
        <f>(BAWANA!U97+BAWANA!V97)/4000</f>
        <v>0</v>
      </c>
      <c r="I100" s="54"/>
      <c r="J100" s="54">
        <f t="shared" si="9"/>
        <v>2.0000000000000002E-5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0.19</v>
      </c>
      <c r="C101" s="54"/>
      <c r="D101" s="54">
        <f t="shared" si="8"/>
        <v>0.27</v>
      </c>
      <c r="E101" s="55"/>
      <c r="F101" s="43"/>
      <c r="G101" s="54">
        <f>(BAWANA!Q98+BAWANA!R98+BAWANA!S98+BAWANA!T98)/4000</f>
        <v>2.0000000000000002E-5</v>
      </c>
      <c r="H101" s="54">
        <f>(BAWANA!U98+BAWANA!V98)/4000</f>
        <v>0</v>
      </c>
      <c r="I101" s="54"/>
      <c r="J101" s="54">
        <f t="shared" si="9"/>
        <v>2.0000000000000002E-5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18.240000000000002</v>
      </c>
      <c r="C102" s="54">
        <f t="shared" si="14"/>
        <v>0</v>
      </c>
      <c r="D102" s="54">
        <f t="shared" si="14"/>
        <v>25.919999999999966</v>
      </c>
      <c r="E102" s="54">
        <f t="shared" si="14"/>
        <v>0</v>
      </c>
      <c r="F102" s="54">
        <f t="shared" si="14"/>
        <v>0</v>
      </c>
      <c r="G102" s="54">
        <f t="shared" si="14"/>
        <v>1.9200000000000037E-3</v>
      </c>
      <c r="H102" s="54">
        <f t="shared" si="14"/>
        <v>0</v>
      </c>
      <c r="I102" s="54"/>
      <c r="J102" s="54">
        <f t="shared" si="14"/>
        <v>1.9200000000000037E-3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U3" sqref="AU3:A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7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150</v>
      </c>
      <c r="X1" t="s">
        <v>497</v>
      </c>
      <c r="Y1" t="s">
        <v>150</v>
      </c>
      <c r="Z1" t="s">
        <v>150</v>
      </c>
      <c r="AA1" t="s">
        <v>499</v>
      </c>
      <c r="AB1" t="s">
        <v>497</v>
      </c>
      <c r="AC1" t="s">
        <v>504</v>
      </c>
      <c r="AD1" t="s">
        <v>508</v>
      </c>
      <c r="AE1" t="s">
        <v>497</v>
      </c>
      <c r="AF1" t="s">
        <v>494</v>
      </c>
      <c r="AG1" t="s">
        <v>497</v>
      </c>
      <c r="AH1" t="s">
        <v>497</v>
      </c>
      <c r="AI1" t="s">
        <v>505</v>
      </c>
      <c r="AJ1" t="s">
        <v>502</v>
      </c>
      <c r="AK1" t="s">
        <v>498</v>
      </c>
      <c r="AL1" t="s">
        <v>503</v>
      </c>
      <c r="AM1" t="s">
        <v>506</v>
      </c>
      <c r="AN1" t="s">
        <v>509</v>
      </c>
      <c r="AO1" t="s">
        <v>496</v>
      </c>
      <c r="AP1" t="s">
        <v>493</v>
      </c>
      <c r="AQ1" t="s">
        <v>149</v>
      </c>
      <c r="AR1" t="s">
        <v>150</v>
      </c>
      <c r="AS1" t="s">
        <v>497</v>
      </c>
      <c r="AT1" t="s">
        <v>495</v>
      </c>
      <c r="AU1" t="s">
        <v>493</v>
      </c>
    </row>
    <row r="2" spans="1:4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45022</v>
      </c>
      <c r="W2" s="30" t="s">
        <v>507</v>
      </c>
      <c r="X2" t="s">
        <v>270</v>
      </c>
      <c r="Y2" t="s">
        <v>510</v>
      </c>
      <c r="Z2" t="s">
        <v>492</v>
      </c>
      <c r="AA2" t="s">
        <v>149</v>
      </c>
      <c r="AB2" t="s">
        <v>269</v>
      </c>
      <c r="AC2" t="s">
        <v>149</v>
      </c>
      <c r="AD2" t="s">
        <v>149</v>
      </c>
      <c r="AE2" t="s">
        <v>268</v>
      </c>
      <c r="AF2" t="s">
        <v>153</v>
      </c>
      <c r="AG2" t="s">
        <v>232</v>
      </c>
      <c r="AH2" t="s">
        <v>240</v>
      </c>
      <c r="AI2" t="s">
        <v>149</v>
      </c>
      <c r="AJ2" t="s">
        <v>149</v>
      </c>
      <c r="AK2" t="s">
        <v>149</v>
      </c>
      <c r="AL2" t="s">
        <v>246</v>
      </c>
      <c r="AM2" t="s">
        <v>391</v>
      </c>
      <c r="AN2" t="s">
        <v>149</v>
      </c>
      <c r="AO2" t="s">
        <v>405</v>
      </c>
      <c r="AP2" t="s">
        <v>149</v>
      </c>
      <c r="AQ2" t="s">
        <v>500</v>
      </c>
      <c r="AR2" t="s">
        <v>501</v>
      </c>
      <c r="AS2" t="s">
        <v>237</v>
      </c>
      <c r="AT2" t="s">
        <v>149</v>
      </c>
      <c r="AU2" t="s">
        <v>150</v>
      </c>
    </row>
    <row r="3" spans="1:4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294.15999999999997</v>
      </c>
      <c r="I3" s="95">
        <v>0.5</v>
      </c>
      <c r="J3" s="95">
        <v>6.02</v>
      </c>
      <c r="K3" s="95">
        <v>0</v>
      </c>
      <c r="L3" s="95">
        <v>0</v>
      </c>
      <c r="M3" s="114">
        <v>0</v>
      </c>
      <c r="N3" s="113">
        <v>0</v>
      </c>
      <c r="O3" s="95">
        <v>82</v>
      </c>
      <c r="P3" s="95">
        <v>0</v>
      </c>
      <c r="Q3" s="95">
        <v>0</v>
      </c>
      <c r="R3" s="95">
        <v>0</v>
      </c>
      <c r="S3" s="114">
        <v>0</v>
      </c>
      <c r="W3">
        <v>60</v>
      </c>
      <c r="X3">
        <v>0.5</v>
      </c>
      <c r="Y3">
        <v>20</v>
      </c>
      <c r="Z3">
        <v>2</v>
      </c>
      <c r="AA3">
        <v>9.6</v>
      </c>
      <c r="AB3">
        <v>0.34</v>
      </c>
      <c r="AC3">
        <v>14.4</v>
      </c>
      <c r="AD3">
        <v>14.4</v>
      </c>
      <c r="AE3">
        <v>0.56999999999999995</v>
      </c>
      <c r="AF3">
        <v>5.68</v>
      </c>
      <c r="AG3">
        <v>0.5</v>
      </c>
      <c r="AH3">
        <v>0.42</v>
      </c>
      <c r="AI3">
        <v>9.6</v>
      </c>
      <c r="AJ3">
        <v>17.28</v>
      </c>
      <c r="AK3">
        <v>49.67</v>
      </c>
      <c r="AL3">
        <v>25.48</v>
      </c>
      <c r="AM3">
        <v>2.88</v>
      </c>
      <c r="AN3">
        <v>49.67</v>
      </c>
      <c r="AO3">
        <v>0</v>
      </c>
      <c r="AP3">
        <v>0</v>
      </c>
      <c r="AQ3">
        <v>0</v>
      </c>
      <c r="AR3">
        <v>0</v>
      </c>
      <c r="AS3">
        <v>0.34</v>
      </c>
      <c r="AT3">
        <v>99.35</v>
      </c>
      <c r="AU3">
        <v>0</v>
      </c>
    </row>
    <row r="4" spans="1:47">
      <c r="A4" t="s">
        <v>240</v>
      </c>
      <c r="B4" t="s">
        <v>232</v>
      </c>
      <c r="C4" t="s">
        <v>234</v>
      </c>
      <c r="G4" t="s">
        <v>46</v>
      </c>
      <c r="H4" s="115">
        <v>294.15999999999997</v>
      </c>
      <c r="I4" s="88">
        <v>0.5</v>
      </c>
      <c r="J4" s="88">
        <v>6.02</v>
      </c>
      <c r="K4" s="88">
        <v>0</v>
      </c>
      <c r="L4" s="88">
        <v>0</v>
      </c>
      <c r="M4" s="116">
        <v>0</v>
      </c>
      <c r="N4" s="115">
        <v>0</v>
      </c>
      <c r="O4" s="88">
        <v>82</v>
      </c>
      <c r="P4" s="88">
        <v>0</v>
      </c>
      <c r="Q4" s="88">
        <v>0</v>
      </c>
      <c r="R4" s="88">
        <v>0</v>
      </c>
      <c r="S4" s="116">
        <v>0</v>
      </c>
      <c r="W4">
        <v>60</v>
      </c>
      <c r="X4">
        <v>0.5</v>
      </c>
      <c r="Y4">
        <v>20</v>
      </c>
      <c r="Z4">
        <v>2</v>
      </c>
      <c r="AA4">
        <v>9.6</v>
      </c>
      <c r="AB4">
        <v>0.34</v>
      </c>
      <c r="AC4">
        <v>14.4</v>
      </c>
      <c r="AD4">
        <v>14.4</v>
      </c>
      <c r="AE4">
        <v>0.56999999999999995</v>
      </c>
      <c r="AF4">
        <v>5.68</v>
      </c>
      <c r="AG4">
        <v>0.5</v>
      </c>
      <c r="AH4">
        <v>0.42</v>
      </c>
      <c r="AI4">
        <v>9.6</v>
      </c>
      <c r="AJ4">
        <v>17.28</v>
      </c>
      <c r="AK4">
        <v>49.67</v>
      </c>
      <c r="AL4">
        <v>25.48</v>
      </c>
      <c r="AM4">
        <v>2.88</v>
      </c>
      <c r="AN4">
        <v>49.67</v>
      </c>
      <c r="AO4">
        <v>0</v>
      </c>
      <c r="AP4">
        <v>0</v>
      </c>
      <c r="AQ4">
        <v>0</v>
      </c>
      <c r="AR4">
        <v>0</v>
      </c>
      <c r="AS4">
        <v>0.34</v>
      </c>
      <c r="AT4">
        <v>99.35</v>
      </c>
      <c r="AU4">
        <v>0</v>
      </c>
    </row>
    <row r="5" spans="1:47">
      <c r="A5" t="s">
        <v>241</v>
      </c>
      <c r="B5" t="s">
        <v>233</v>
      </c>
      <c r="C5" t="s">
        <v>235</v>
      </c>
      <c r="G5" t="s">
        <v>47</v>
      </c>
      <c r="H5" s="115">
        <v>294.15999999999997</v>
      </c>
      <c r="I5" s="88">
        <v>0.5</v>
      </c>
      <c r="J5" s="88">
        <v>6.02</v>
      </c>
      <c r="K5" s="88">
        <v>0</v>
      </c>
      <c r="L5" s="88">
        <v>0</v>
      </c>
      <c r="M5" s="116">
        <v>0</v>
      </c>
      <c r="N5" s="115">
        <v>0</v>
      </c>
      <c r="O5" s="88">
        <v>82</v>
      </c>
      <c r="P5" s="88">
        <v>0</v>
      </c>
      <c r="Q5" s="88">
        <v>0</v>
      </c>
      <c r="R5" s="88">
        <v>0</v>
      </c>
      <c r="S5" s="116">
        <v>0</v>
      </c>
      <c r="W5">
        <v>60</v>
      </c>
      <c r="X5">
        <v>0.5</v>
      </c>
      <c r="Y5">
        <v>20</v>
      </c>
      <c r="Z5">
        <v>2</v>
      </c>
      <c r="AA5">
        <v>9.6</v>
      </c>
      <c r="AB5">
        <v>0.34</v>
      </c>
      <c r="AC5">
        <v>14.4</v>
      </c>
      <c r="AD5">
        <v>14.4</v>
      </c>
      <c r="AE5">
        <v>0.56999999999999995</v>
      </c>
      <c r="AF5">
        <v>5.68</v>
      </c>
      <c r="AG5">
        <v>0.5</v>
      </c>
      <c r="AH5">
        <v>0.42</v>
      </c>
      <c r="AI5">
        <v>9.6</v>
      </c>
      <c r="AJ5">
        <v>17.28</v>
      </c>
      <c r="AK5">
        <v>49.67</v>
      </c>
      <c r="AL5">
        <v>25.48</v>
      </c>
      <c r="AM5">
        <v>2.88</v>
      </c>
      <c r="AN5">
        <v>49.67</v>
      </c>
      <c r="AO5">
        <v>0</v>
      </c>
      <c r="AP5">
        <v>0</v>
      </c>
      <c r="AQ5">
        <v>0</v>
      </c>
      <c r="AR5">
        <v>0</v>
      </c>
      <c r="AS5">
        <v>0.34</v>
      </c>
      <c r="AT5">
        <v>99.35</v>
      </c>
      <c r="AU5">
        <v>0</v>
      </c>
    </row>
    <row r="6" spans="1:47">
      <c r="A6" t="s">
        <v>242</v>
      </c>
      <c r="B6" t="s">
        <v>264</v>
      </c>
      <c r="C6" t="s">
        <v>236</v>
      </c>
      <c r="G6" t="s">
        <v>48</v>
      </c>
      <c r="H6" s="115">
        <v>294.15999999999997</v>
      </c>
      <c r="I6" s="88">
        <v>0.5</v>
      </c>
      <c r="J6" s="88">
        <v>6.02</v>
      </c>
      <c r="K6" s="88">
        <v>0</v>
      </c>
      <c r="L6" s="88">
        <v>0</v>
      </c>
      <c r="M6" s="116">
        <v>0</v>
      </c>
      <c r="N6" s="115">
        <v>0</v>
      </c>
      <c r="O6" s="88">
        <v>82</v>
      </c>
      <c r="P6" s="88">
        <v>0</v>
      </c>
      <c r="Q6" s="88">
        <v>0</v>
      </c>
      <c r="R6" s="88">
        <v>0</v>
      </c>
      <c r="S6" s="116">
        <v>0</v>
      </c>
      <c r="W6">
        <v>60</v>
      </c>
      <c r="X6">
        <v>0.5</v>
      </c>
      <c r="Y6">
        <v>20</v>
      </c>
      <c r="Z6">
        <v>2</v>
      </c>
      <c r="AA6">
        <v>9.6</v>
      </c>
      <c r="AB6">
        <v>0.34</v>
      </c>
      <c r="AC6">
        <v>14.4</v>
      </c>
      <c r="AD6">
        <v>14.4</v>
      </c>
      <c r="AE6">
        <v>0.56999999999999995</v>
      </c>
      <c r="AF6">
        <v>5.68</v>
      </c>
      <c r="AG6">
        <v>0.5</v>
      </c>
      <c r="AH6">
        <v>0.42</v>
      </c>
      <c r="AI6">
        <v>9.6</v>
      </c>
      <c r="AJ6">
        <v>17.28</v>
      </c>
      <c r="AK6">
        <v>49.67</v>
      </c>
      <c r="AL6">
        <v>25.48</v>
      </c>
      <c r="AM6">
        <v>2.88</v>
      </c>
      <c r="AN6">
        <v>49.67</v>
      </c>
      <c r="AO6">
        <v>0</v>
      </c>
      <c r="AP6">
        <v>0</v>
      </c>
      <c r="AQ6">
        <v>0</v>
      </c>
      <c r="AR6">
        <v>0</v>
      </c>
      <c r="AS6">
        <v>0.34</v>
      </c>
      <c r="AT6">
        <v>99.35</v>
      </c>
      <c r="AU6">
        <v>0</v>
      </c>
    </row>
    <row r="7" spans="1:47">
      <c r="A7" t="s">
        <v>243</v>
      </c>
      <c r="B7" t="s">
        <v>299</v>
      </c>
      <c r="C7" t="s">
        <v>265</v>
      </c>
      <c r="G7" t="s">
        <v>49</v>
      </c>
      <c r="H7" s="115">
        <v>294.15999999999997</v>
      </c>
      <c r="I7" s="88">
        <v>0.5</v>
      </c>
      <c r="J7" s="88">
        <v>6.02</v>
      </c>
      <c r="K7" s="88">
        <v>0</v>
      </c>
      <c r="L7" s="88">
        <v>0</v>
      </c>
      <c r="M7" s="116">
        <v>0</v>
      </c>
      <c r="N7" s="115">
        <v>50</v>
      </c>
      <c r="O7" s="88">
        <v>82</v>
      </c>
      <c r="P7" s="88">
        <v>0</v>
      </c>
      <c r="Q7" s="88">
        <v>0</v>
      </c>
      <c r="R7" s="88">
        <v>0</v>
      </c>
      <c r="S7" s="116">
        <v>0</v>
      </c>
      <c r="W7">
        <v>60</v>
      </c>
      <c r="X7">
        <v>0.5</v>
      </c>
      <c r="Y7">
        <v>20</v>
      </c>
      <c r="Z7">
        <v>2</v>
      </c>
      <c r="AA7">
        <v>9.6</v>
      </c>
      <c r="AB7">
        <v>0.34</v>
      </c>
      <c r="AC7">
        <v>14.4</v>
      </c>
      <c r="AD7">
        <v>14.4</v>
      </c>
      <c r="AE7">
        <v>0.56999999999999995</v>
      </c>
      <c r="AF7">
        <v>5.68</v>
      </c>
      <c r="AG7">
        <v>0.5</v>
      </c>
      <c r="AH7">
        <v>0.42</v>
      </c>
      <c r="AI7">
        <v>9.6</v>
      </c>
      <c r="AJ7">
        <v>17.28</v>
      </c>
      <c r="AK7">
        <v>49.67</v>
      </c>
      <c r="AL7">
        <v>25.48</v>
      </c>
      <c r="AM7">
        <v>2.88</v>
      </c>
      <c r="AN7">
        <v>49.67</v>
      </c>
      <c r="AO7">
        <v>0</v>
      </c>
      <c r="AP7">
        <v>0</v>
      </c>
      <c r="AQ7">
        <v>50</v>
      </c>
      <c r="AR7">
        <v>0</v>
      </c>
      <c r="AS7">
        <v>0.34</v>
      </c>
      <c r="AT7">
        <v>99.35</v>
      </c>
      <c r="AU7">
        <v>0</v>
      </c>
    </row>
    <row r="8" spans="1:47">
      <c r="A8" t="s">
        <v>244</v>
      </c>
      <c r="B8" t="s">
        <v>341</v>
      </c>
      <c r="C8" t="s">
        <v>237</v>
      </c>
      <c r="G8" t="s">
        <v>50</v>
      </c>
      <c r="H8" s="115">
        <v>294.15999999999997</v>
      </c>
      <c r="I8" s="88">
        <v>0.5</v>
      </c>
      <c r="J8" s="88">
        <v>6.02</v>
      </c>
      <c r="K8" s="88">
        <v>0</v>
      </c>
      <c r="L8" s="88">
        <v>0</v>
      </c>
      <c r="M8" s="116">
        <v>0</v>
      </c>
      <c r="N8" s="115">
        <v>50</v>
      </c>
      <c r="O8" s="88">
        <v>82</v>
      </c>
      <c r="P8" s="88">
        <v>0</v>
      </c>
      <c r="Q8" s="88">
        <v>0</v>
      </c>
      <c r="R8" s="88">
        <v>0</v>
      </c>
      <c r="S8" s="116">
        <v>0</v>
      </c>
      <c r="W8">
        <v>60</v>
      </c>
      <c r="X8">
        <v>0.5</v>
      </c>
      <c r="Y8">
        <v>20</v>
      </c>
      <c r="Z8">
        <v>2</v>
      </c>
      <c r="AA8">
        <v>9.6</v>
      </c>
      <c r="AB8">
        <v>0.34</v>
      </c>
      <c r="AC8">
        <v>14.4</v>
      </c>
      <c r="AD8">
        <v>14.4</v>
      </c>
      <c r="AE8">
        <v>0.56999999999999995</v>
      </c>
      <c r="AF8">
        <v>5.68</v>
      </c>
      <c r="AG8">
        <v>0.5</v>
      </c>
      <c r="AH8">
        <v>0.42</v>
      </c>
      <c r="AI8">
        <v>9.6</v>
      </c>
      <c r="AJ8">
        <v>17.28</v>
      </c>
      <c r="AK8">
        <v>49.67</v>
      </c>
      <c r="AL8">
        <v>25.48</v>
      </c>
      <c r="AM8">
        <v>2.88</v>
      </c>
      <c r="AN8">
        <v>49.67</v>
      </c>
      <c r="AO8">
        <v>0</v>
      </c>
      <c r="AP8">
        <v>0</v>
      </c>
      <c r="AQ8">
        <v>50</v>
      </c>
      <c r="AR8">
        <v>0</v>
      </c>
      <c r="AS8">
        <v>0.34</v>
      </c>
      <c r="AT8">
        <v>99.35</v>
      </c>
      <c r="AU8">
        <v>0</v>
      </c>
    </row>
    <row r="9" spans="1:47">
      <c r="A9" t="s">
        <v>245</v>
      </c>
      <c r="B9" t="s">
        <v>361</v>
      </c>
      <c r="C9" t="s">
        <v>238</v>
      </c>
      <c r="G9" t="s">
        <v>51</v>
      </c>
      <c r="H9" s="115">
        <v>294.15999999999997</v>
      </c>
      <c r="I9" s="88">
        <v>0.5</v>
      </c>
      <c r="J9" s="88">
        <v>6.02</v>
      </c>
      <c r="K9" s="88">
        <v>0</v>
      </c>
      <c r="L9" s="88">
        <v>0</v>
      </c>
      <c r="M9" s="116">
        <v>0</v>
      </c>
      <c r="N9" s="115">
        <v>50</v>
      </c>
      <c r="O9" s="88">
        <v>82</v>
      </c>
      <c r="P9" s="88">
        <v>0</v>
      </c>
      <c r="Q9" s="88">
        <v>0</v>
      </c>
      <c r="R9" s="88">
        <v>0</v>
      </c>
      <c r="S9" s="116">
        <v>0</v>
      </c>
      <c r="W9">
        <v>60</v>
      </c>
      <c r="X9">
        <v>0.5</v>
      </c>
      <c r="Y9">
        <v>20</v>
      </c>
      <c r="Z9">
        <v>2</v>
      </c>
      <c r="AA9">
        <v>9.6</v>
      </c>
      <c r="AB9">
        <v>0.34</v>
      </c>
      <c r="AC9">
        <v>14.4</v>
      </c>
      <c r="AD9">
        <v>14.4</v>
      </c>
      <c r="AE9">
        <v>0.56999999999999995</v>
      </c>
      <c r="AF9">
        <v>5.68</v>
      </c>
      <c r="AG9">
        <v>0.5</v>
      </c>
      <c r="AH9">
        <v>0.42</v>
      </c>
      <c r="AI9">
        <v>9.6</v>
      </c>
      <c r="AJ9">
        <v>17.28</v>
      </c>
      <c r="AK9">
        <v>49.67</v>
      </c>
      <c r="AL9">
        <v>25.48</v>
      </c>
      <c r="AM9">
        <v>2.88</v>
      </c>
      <c r="AN9">
        <v>49.67</v>
      </c>
      <c r="AO9">
        <v>0</v>
      </c>
      <c r="AP9">
        <v>0</v>
      </c>
      <c r="AQ9">
        <v>50</v>
      </c>
      <c r="AR9">
        <v>0</v>
      </c>
      <c r="AS9">
        <v>0.34</v>
      </c>
      <c r="AT9">
        <v>99.35</v>
      </c>
      <c r="AU9">
        <v>0</v>
      </c>
    </row>
    <row r="10" spans="1:47">
      <c r="A10" t="s">
        <v>266</v>
      </c>
      <c r="C10" t="s">
        <v>239</v>
      </c>
      <c r="G10" t="s">
        <v>52</v>
      </c>
      <c r="H10" s="115">
        <v>294.15999999999997</v>
      </c>
      <c r="I10" s="88">
        <v>0.5</v>
      </c>
      <c r="J10" s="88">
        <v>6.02</v>
      </c>
      <c r="K10" s="88">
        <v>0</v>
      </c>
      <c r="L10" s="88">
        <v>0</v>
      </c>
      <c r="M10" s="116">
        <v>0</v>
      </c>
      <c r="N10" s="115">
        <v>50</v>
      </c>
      <c r="O10" s="88">
        <v>82</v>
      </c>
      <c r="P10" s="88">
        <v>0</v>
      </c>
      <c r="Q10" s="88">
        <v>0</v>
      </c>
      <c r="R10" s="88">
        <v>0</v>
      </c>
      <c r="S10" s="116">
        <v>0</v>
      </c>
      <c r="W10">
        <v>60</v>
      </c>
      <c r="X10">
        <v>0.5</v>
      </c>
      <c r="Y10">
        <v>20</v>
      </c>
      <c r="Z10">
        <v>2</v>
      </c>
      <c r="AA10">
        <v>9.6</v>
      </c>
      <c r="AB10">
        <v>0.34</v>
      </c>
      <c r="AC10">
        <v>14.4</v>
      </c>
      <c r="AD10">
        <v>14.4</v>
      </c>
      <c r="AE10">
        <v>0.56999999999999995</v>
      </c>
      <c r="AF10">
        <v>5.68</v>
      </c>
      <c r="AG10">
        <v>0.5</v>
      </c>
      <c r="AH10">
        <v>0.42</v>
      </c>
      <c r="AI10">
        <v>9.6</v>
      </c>
      <c r="AJ10">
        <v>17.28</v>
      </c>
      <c r="AK10">
        <v>49.67</v>
      </c>
      <c r="AL10">
        <v>25.48</v>
      </c>
      <c r="AM10">
        <v>2.88</v>
      </c>
      <c r="AN10">
        <v>49.67</v>
      </c>
      <c r="AO10">
        <v>0</v>
      </c>
      <c r="AP10">
        <v>0</v>
      </c>
      <c r="AQ10">
        <v>50</v>
      </c>
      <c r="AR10">
        <v>0</v>
      </c>
      <c r="AS10">
        <v>0.34</v>
      </c>
      <c r="AT10">
        <v>99.35</v>
      </c>
      <c r="AU10">
        <v>0</v>
      </c>
    </row>
    <row r="11" spans="1:47">
      <c r="A11" t="s">
        <v>246</v>
      </c>
      <c r="C11" t="s">
        <v>342</v>
      </c>
      <c r="G11" t="s">
        <v>53</v>
      </c>
      <c r="H11" s="115">
        <v>294.15999999999997</v>
      </c>
      <c r="I11" s="88">
        <v>0.5</v>
      </c>
      <c r="J11" s="88">
        <v>5.93</v>
      </c>
      <c r="K11" s="88">
        <v>0</v>
      </c>
      <c r="L11" s="88">
        <v>0</v>
      </c>
      <c r="M11" s="116">
        <v>0</v>
      </c>
      <c r="N11" s="115">
        <v>50</v>
      </c>
      <c r="O11" s="88">
        <v>82</v>
      </c>
      <c r="P11" s="88">
        <v>0</v>
      </c>
      <c r="Q11" s="88">
        <v>0</v>
      </c>
      <c r="R11" s="88">
        <v>0</v>
      </c>
      <c r="S11" s="116">
        <v>0</v>
      </c>
      <c r="W11">
        <v>60</v>
      </c>
      <c r="X11">
        <v>0.5</v>
      </c>
      <c r="Y11">
        <v>20</v>
      </c>
      <c r="Z11">
        <v>2</v>
      </c>
      <c r="AA11">
        <v>9.6</v>
      </c>
      <c r="AB11">
        <v>0.34</v>
      </c>
      <c r="AC11">
        <v>14.4</v>
      </c>
      <c r="AD11">
        <v>14.4</v>
      </c>
      <c r="AE11">
        <v>0.56999999999999995</v>
      </c>
      <c r="AF11">
        <v>5.59</v>
      </c>
      <c r="AG11">
        <v>0.5</v>
      </c>
      <c r="AH11">
        <v>0.42</v>
      </c>
      <c r="AI11">
        <v>9.6</v>
      </c>
      <c r="AJ11">
        <v>17.28</v>
      </c>
      <c r="AK11">
        <v>49.67</v>
      </c>
      <c r="AL11">
        <v>25.48</v>
      </c>
      <c r="AM11">
        <v>2.88</v>
      </c>
      <c r="AN11">
        <v>49.67</v>
      </c>
      <c r="AO11">
        <v>0</v>
      </c>
      <c r="AP11">
        <v>0</v>
      </c>
      <c r="AQ11">
        <v>50</v>
      </c>
      <c r="AR11">
        <v>0</v>
      </c>
      <c r="AS11">
        <v>0.34</v>
      </c>
      <c r="AT11">
        <v>99.35</v>
      </c>
      <c r="AU11">
        <v>0</v>
      </c>
    </row>
    <row r="12" spans="1:47">
      <c r="A12" t="s">
        <v>247</v>
      </c>
      <c r="C12" t="s">
        <v>362</v>
      </c>
      <c r="G12" t="s">
        <v>54</v>
      </c>
      <c r="H12" s="115">
        <v>294.15999999999997</v>
      </c>
      <c r="I12" s="88">
        <v>0.5</v>
      </c>
      <c r="J12" s="88">
        <v>5.93</v>
      </c>
      <c r="K12" s="88">
        <v>0</v>
      </c>
      <c r="L12" s="88">
        <v>0</v>
      </c>
      <c r="M12" s="116">
        <v>0</v>
      </c>
      <c r="N12" s="115">
        <v>50</v>
      </c>
      <c r="O12" s="88">
        <v>82</v>
      </c>
      <c r="P12" s="88">
        <v>0</v>
      </c>
      <c r="Q12" s="88">
        <v>0</v>
      </c>
      <c r="R12" s="88">
        <v>0</v>
      </c>
      <c r="S12" s="116">
        <v>0</v>
      </c>
      <c r="W12">
        <v>60</v>
      </c>
      <c r="X12">
        <v>0.5</v>
      </c>
      <c r="Y12">
        <v>20</v>
      </c>
      <c r="Z12">
        <v>2</v>
      </c>
      <c r="AA12">
        <v>9.6</v>
      </c>
      <c r="AB12">
        <v>0.34</v>
      </c>
      <c r="AC12">
        <v>14.4</v>
      </c>
      <c r="AD12">
        <v>14.4</v>
      </c>
      <c r="AE12">
        <v>0.56999999999999995</v>
      </c>
      <c r="AF12">
        <v>5.59</v>
      </c>
      <c r="AG12">
        <v>0.5</v>
      </c>
      <c r="AH12">
        <v>0.42</v>
      </c>
      <c r="AI12">
        <v>9.6</v>
      </c>
      <c r="AJ12">
        <v>17.28</v>
      </c>
      <c r="AK12">
        <v>49.67</v>
      </c>
      <c r="AL12">
        <v>25.48</v>
      </c>
      <c r="AM12">
        <v>2.88</v>
      </c>
      <c r="AN12">
        <v>49.67</v>
      </c>
      <c r="AO12">
        <v>0</v>
      </c>
      <c r="AP12">
        <v>0</v>
      </c>
      <c r="AQ12">
        <v>50</v>
      </c>
      <c r="AR12">
        <v>0</v>
      </c>
      <c r="AS12">
        <v>0.34</v>
      </c>
      <c r="AT12">
        <v>99.35</v>
      </c>
      <c r="AU12">
        <v>0</v>
      </c>
    </row>
    <row r="13" spans="1:47">
      <c r="A13" t="s">
        <v>248</v>
      </c>
      <c r="G13" t="s">
        <v>55</v>
      </c>
      <c r="H13" s="115">
        <v>294.15999999999997</v>
      </c>
      <c r="I13" s="88">
        <v>0.5</v>
      </c>
      <c r="J13" s="88">
        <v>5.93</v>
      </c>
      <c r="K13" s="88">
        <v>0</v>
      </c>
      <c r="L13" s="88">
        <v>0</v>
      </c>
      <c r="M13" s="116">
        <v>0</v>
      </c>
      <c r="N13" s="115">
        <v>50</v>
      </c>
      <c r="O13" s="88">
        <v>82</v>
      </c>
      <c r="P13" s="88">
        <v>0</v>
      </c>
      <c r="Q13" s="88">
        <v>0</v>
      </c>
      <c r="R13" s="88">
        <v>0</v>
      </c>
      <c r="S13" s="116">
        <v>0</v>
      </c>
      <c r="W13">
        <v>60</v>
      </c>
      <c r="X13">
        <v>0.5</v>
      </c>
      <c r="Y13">
        <v>20</v>
      </c>
      <c r="Z13">
        <v>2</v>
      </c>
      <c r="AA13">
        <v>9.6</v>
      </c>
      <c r="AB13">
        <v>0.34</v>
      </c>
      <c r="AC13">
        <v>14.4</v>
      </c>
      <c r="AD13">
        <v>14.4</v>
      </c>
      <c r="AE13">
        <v>0.56999999999999995</v>
      </c>
      <c r="AF13">
        <v>5.59</v>
      </c>
      <c r="AG13">
        <v>0.5</v>
      </c>
      <c r="AH13">
        <v>0.42</v>
      </c>
      <c r="AI13">
        <v>9.6</v>
      </c>
      <c r="AJ13">
        <v>17.28</v>
      </c>
      <c r="AK13">
        <v>49.67</v>
      </c>
      <c r="AL13">
        <v>25.48</v>
      </c>
      <c r="AM13">
        <v>2.88</v>
      </c>
      <c r="AN13">
        <v>49.67</v>
      </c>
      <c r="AO13">
        <v>0</v>
      </c>
      <c r="AP13">
        <v>0</v>
      </c>
      <c r="AQ13">
        <v>50</v>
      </c>
      <c r="AR13">
        <v>0</v>
      </c>
      <c r="AS13">
        <v>0.34</v>
      </c>
      <c r="AT13">
        <v>99.35</v>
      </c>
      <c r="AU13">
        <v>0</v>
      </c>
    </row>
    <row r="14" spans="1:47">
      <c r="A14" t="s">
        <v>249</v>
      </c>
      <c r="G14" t="s">
        <v>56</v>
      </c>
      <c r="H14" s="115">
        <v>294.15999999999997</v>
      </c>
      <c r="I14" s="88">
        <v>0.5</v>
      </c>
      <c r="J14" s="88">
        <v>5.93</v>
      </c>
      <c r="K14" s="88">
        <v>0</v>
      </c>
      <c r="L14" s="88">
        <v>0</v>
      </c>
      <c r="M14" s="116">
        <v>0</v>
      </c>
      <c r="N14" s="115">
        <v>50</v>
      </c>
      <c r="O14" s="88">
        <v>82</v>
      </c>
      <c r="P14" s="88">
        <v>0</v>
      </c>
      <c r="Q14" s="88">
        <v>0</v>
      </c>
      <c r="R14" s="88">
        <v>0</v>
      </c>
      <c r="S14" s="116">
        <v>0</v>
      </c>
      <c r="W14">
        <v>60</v>
      </c>
      <c r="X14">
        <v>0.5</v>
      </c>
      <c r="Y14">
        <v>20</v>
      </c>
      <c r="Z14">
        <v>2</v>
      </c>
      <c r="AA14">
        <v>9.6</v>
      </c>
      <c r="AB14">
        <v>0.34</v>
      </c>
      <c r="AC14">
        <v>14.4</v>
      </c>
      <c r="AD14">
        <v>14.4</v>
      </c>
      <c r="AE14">
        <v>0.56999999999999995</v>
      </c>
      <c r="AF14">
        <v>5.59</v>
      </c>
      <c r="AG14">
        <v>0.5</v>
      </c>
      <c r="AH14">
        <v>0.42</v>
      </c>
      <c r="AI14">
        <v>9.6</v>
      </c>
      <c r="AJ14">
        <v>17.28</v>
      </c>
      <c r="AK14">
        <v>49.67</v>
      </c>
      <c r="AL14">
        <v>25.48</v>
      </c>
      <c r="AM14">
        <v>2.88</v>
      </c>
      <c r="AN14">
        <v>49.67</v>
      </c>
      <c r="AO14">
        <v>0</v>
      </c>
      <c r="AP14">
        <v>0</v>
      </c>
      <c r="AQ14">
        <v>50</v>
      </c>
      <c r="AR14">
        <v>0</v>
      </c>
      <c r="AS14">
        <v>0.34</v>
      </c>
      <c r="AT14">
        <v>99.35</v>
      </c>
      <c r="AU14">
        <v>0</v>
      </c>
    </row>
    <row r="15" spans="1:47">
      <c r="A15" t="s">
        <v>250</v>
      </c>
      <c r="G15" t="s">
        <v>57</v>
      </c>
      <c r="H15" s="115">
        <v>294.15999999999997</v>
      </c>
      <c r="I15" s="88">
        <v>0.5</v>
      </c>
      <c r="J15" s="88">
        <v>5.93</v>
      </c>
      <c r="K15" s="88">
        <v>0</v>
      </c>
      <c r="L15" s="88">
        <v>0</v>
      </c>
      <c r="M15" s="116">
        <v>0</v>
      </c>
      <c r="N15" s="115">
        <v>50</v>
      </c>
      <c r="O15" s="88">
        <v>82</v>
      </c>
      <c r="P15" s="88">
        <v>0</v>
      </c>
      <c r="Q15" s="88">
        <v>0</v>
      </c>
      <c r="R15" s="88">
        <v>0</v>
      </c>
      <c r="S15" s="116">
        <v>0</v>
      </c>
      <c r="W15">
        <v>60</v>
      </c>
      <c r="X15">
        <v>0.5</v>
      </c>
      <c r="Y15">
        <v>20</v>
      </c>
      <c r="Z15">
        <v>2</v>
      </c>
      <c r="AA15">
        <v>9.6</v>
      </c>
      <c r="AB15">
        <v>0.34</v>
      </c>
      <c r="AC15">
        <v>14.4</v>
      </c>
      <c r="AD15">
        <v>14.4</v>
      </c>
      <c r="AE15">
        <v>0.56999999999999995</v>
      </c>
      <c r="AF15">
        <v>5.59</v>
      </c>
      <c r="AG15">
        <v>0.5</v>
      </c>
      <c r="AH15">
        <v>0.42</v>
      </c>
      <c r="AI15">
        <v>9.6</v>
      </c>
      <c r="AJ15">
        <v>17.28</v>
      </c>
      <c r="AK15">
        <v>49.67</v>
      </c>
      <c r="AL15">
        <v>25.48</v>
      </c>
      <c r="AM15">
        <v>2.88</v>
      </c>
      <c r="AN15">
        <v>49.67</v>
      </c>
      <c r="AO15">
        <v>0</v>
      </c>
      <c r="AP15">
        <v>0</v>
      </c>
      <c r="AQ15">
        <v>50</v>
      </c>
      <c r="AR15">
        <v>0</v>
      </c>
      <c r="AS15">
        <v>0.34</v>
      </c>
      <c r="AT15">
        <v>99.35</v>
      </c>
      <c r="AU15">
        <v>0</v>
      </c>
    </row>
    <row r="16" spans="1:47">
      <c r="A16" t="s">
        <v>251</v>
      </c>
      <c r="G16" t="s">
        <v>58</v>
      </c>
      <c r="H16" s="115">
        <v>294.15999999999997</v>
      </c>
      <c r="I16" s="88">
        <v>0.5</v>
      </c>
      <c r="J16" s="88">
        <v>5.93</v>
      </c>
      <c r="K16" s="88">
        <v>0</v>
      </c>
      <c r="L16" s="88">
        <v>0</v>
      </c>
      <c r="M16" s="116">
        <v>0</v>
      </c>
      <c r="N16" s="115">
        <v>50</v>
      </c>
      <c r="O16" s="88">
        <v>82</v>
      </c>
      <c r="P16" s="88">
        <v>0</v>
      </c>
      <c r="Q16" s="88">
        <v>0</v>
      </c>
      <c r="R16" s="88">
        <v>0</v>
      </c>
      <c r="S16" s="116">
        <v>0</v>
      </c>
      <c r="W16">
        <v>60</v>
      </c>
      <c r="X16">
        <v>0.5</v>
      </c>
      <c r="Y16">
        <v>20</v>
      </c>
      <c r="Z16">
        <v>2</v>
      </c>
      <c r="AA16">
        <v>9.6</v>
      </c>
      <c r="AB16">
        <v>0.34</v>
      </c>
      <c r="AC16">
        <v>14.4</v>
      </c>
      <c r="AD16">
        <v>14.4</v>
      </c>
      <c r="AE16">
        <v>0.56999999999999995</v>
      </c>
      <c r="AF16">
        <v>5.59</v>
      </c>
      <c r="AG16">
        <v>0.5</v>
      </c>
      <c r="AH16">
        <v>0.42</v>
      </c>
      <c r="AI16">
        <v>9.6</v>
      </c>
      <c r="AJ16">
        <v>17.28</v>
      </c>
      <c r="AK16">
        <v>49.67</v>
      </c>
      <c r="AL16">
        <v>25.48</v>
      </c>
      <c r="AM16">
        <v>2.88</v>
      </c>
      <c r="AN16">
        <v>49.67</v>
      </c>
      <c r="AO16">
        <v>0</v>
      </c>
      <c r="AP16">
        <v>0</v>
      </c>
      <c r="AQ16">
        <v>50</v>
      </c>
      <c r="AR16">
        <v>0</v>
      </c>
      <c r="AS16">
        <v>0.34</v>
      </c>
      <c r="AT16">
        <v>99.35</v>
      </c>
      <c r="AU16">
        <v>0</v>
      </c>
    </row>
    <row r="17" spans="1:47">
      <c r="A17" t="s">
        <v>252</v>
      </c>
      <c r="G17" t="s">
        <v>59</v>
      </c>
      <c r="H17" s="115">
        <v>294.15999999999997</v>
      </c>
      <c r="I17" s="88">
        <v>0.5</v>
      </c>
      <c r="J17" s="88">
        <v>5.93</v>
      </c>
      <c r="K17" s="88">
        <v>0</v>
      </c>
      <c r="L17" s="88">
        <v>0</v>
      </c>
      <c r="M17" s="116">
        <v>0</v>
      </c>
      <c r="N17" s="115">
        <v>50</v>
      </c>
      <c r="O17" s="88">
        <v>82</v>
      </c>
      <c r="P17" s="88">
        <v>0</v>
      </c>
      <c r="Q17" s="88">
        <v>0</v>
      </c>
      <c r="R17" s="88">
        <v>0</v>
      </c>
      <c r="S17" s="116">
        <v>0</v>
      </c>
      <c r="W17">
        <v>60</v>
      </c>
      <c r="X17">
        <v>0.5</v>
      </c>
      <c r="Y17">
        <v>20</v>
      </c>
      <c r="Z17">
        <v>2</v>
      </c>
      <c r="AA17">
        <v>9.6</v>
      </c>
      <c r="AB17">
        <v>0.34</v>
      </c>
      <c r="AC17">
        <v>14.4</v>
      </c>
      <c r="AD17">
        <v>14.4</v>
      </c>
      <c r="AE17">
        <v>0.56999999999999995</v>
      </c>
      <c r="AF17">
        <v>5.59</v>
      </c>
      <c r="AG17">
        <v>0.5</v>
      </c>
      <c r="AH17">
        <v>0.42</v>
      </c>
      <c r="AI17">
        <v>9.6</v>
      </c>
      <c r="AJ17">
        <v>17.28</v>
      </c>
      <c r="AK17">
        <v>49.67</v>
      </c>
      <c r="AL17">
        <v>25.48</v>
      </c>
      <c r="AM17">
        <v>2.88</v>
      </c>
      <c r="AN17">
        <v>49.67</v>
      </c>
      <c r="AO17">
        <v>0</v>
      </c>
      <c r="AP17">
        <v>0</v>
      </c>
      <c r="AQ17">
        <v>50</v>
      </c>
      <c r="AR17">
        <v>0</v>
      </c>
      <c r="AS17">
        <v>0.34</v>
      </c>
      <c r="AT17">
        <v>99.35</v>
      </c>
      <c r="AU17">
        <v>0</v>
      </c>
    </row>
    <row r="18" spans="1:47">
      <c r="A18" t="s">
        <v>253</v>
      </c>
      <c r="G18" t="s">
        <v>60</v>
      </c>
      <c r="H18" s="115">
        <v>294.15999999999997</v>
      </c>
      <c r="I18" s="88">
        <v>0.5</v>
      </c>
      <c r="J18" s="88">
        <v>5.93</v>
      </c>
      <c r="K18" s="88">
        <v>0</v>
      </c>
      <c r="L18" s="88">
        <v>0</v>
      </c>
      <c r="M18" s="116">
        <v>0</v>
      </c>
      <c r="N18" s="115">
        <v>50</v>
      </c>
      <c r="O18" s="88">
        <v>82</v>
      </c>
      <c r="P18" s="88">
        <v>0</v>
      </c>
      <c r="Q18" s="88">
        <v>0</v>
      </c>
      <c r="R18" s="88">
        <v>0</v>
      </c>
      <c r="S18" s="116">
        <v>0</v>
      </c>
      <c r="W18">
        <v>60</v>
      </c>
      <c r="X18">
        <v>0.5</v>
      </c>
      <c r="Y18">
        <v>20</v>
      </c>
      <c r="Z18">
        <v>2</v>
      </c>
      <c r="AA18">
        <v>9.6</v>
      </c>
      <c r="AB18">
        <v>0.34</v>
      </c>
      <c r="AC18">
        <v>14.4</v>
      </c>
      <c r="AD18">
        <v>14.4</v>
      </c>
      <c r="AE18">
        <v>0.56999999999999995</v>
      </c>
      <c r="AF18">
        <v>5.59</v>
      </c>
      <c r="AG18">
        <v>0.5</v>
      </c>
      <c r="AH18">
        <v>0.42</v>
      </c>
      <c r="AI18">
        <v>9.6</v>
      </c>
      <c r="AJ18">
        <v>17.28</v>
      </c>
      <c r="AK18">
        <v>49.67</v>
      </c>
      <c r="AL18">
        <v>25.48</v>
      </c>
      <c r="AM18">
        <v>2.88</v>
      </c>
      <c r="AN18">
        <v>49.67</v>
      </c>
      <c r="AO18">
        <v>0</v>
      </c>
      <c r="AP18">
        <v>0</v>
      </c>
      <c r="AQ18">
        <v>50</v>
      </c>
      <c r="AR18">
        <v>0</v>
      </c>
      <c r="AS18">
        <v>0.34</v>
      </c>
      <c r="AT18">
        <v>99.35</v>
      </c>
      <c r="AU18">
        <v>0</v>
      </c>
    </row>
    <row r="19" spans="1:47">
      <c r="A19" t="s">
        <v>267</v>
      </c>
      <c r="G19" t="s">
        <v>61</v>
      </c>
      <c r="H19" s="115">
        <v>294.15999999999997</v>
      </c>
      <c r="I19" s="88">
        <v>0.5</v>
      </c>
      <c r="J19" s="88">
        <v>5.84</v>
      </c>
      <c r="K19" s="88">
        <v>0</v>
      </c>
      <c r="L19" s="88">
        <v>0</v>
      </c>
      <c r="M19" s="116">
        <v>0</v>
      </c>
      <c r="N19" s="115">
        <v>0</v>
      </c>
      <c r="O19" s="88">
        <v>112</v>
      </c>
      <c r="P19" s="88">
        <v>0</v>
      </c>
      <c r="Q19" s="88">
        <v>0</v>
      </c>
      <c r="R19" s="88">
        <v>0</v>
      </c>
      <c r="S19" s="116">
        <v>0</v>
      </c>
      <c r="W19">
        <v>60</v>
      </c>
      <c r="X19">
        <v>0.5</v>
      </c>
      <c r="Y19">
        <v>20</v>
      </c>
      <c r="Z19">
        <v>2</v>
      </c>
      <c r="AA19">
        <v>9.6</v>
      </c>
      <c r="AB19">
        <v>0.34</v>
      </c>
      <c r="AC19">
        <v>14.4</v>
      </c>
      <c r="AD19">
        <v>14.4</v>
      </c>
      <c r="AE19">
        <v>0.56999999999999995</v>
      </c>
      <c r="AF19">
        <v>5.5</v>
      </c>
      <c r="AG19">
        <v>0.5</v>
      </c>
      <c r="AH19">
        <v>0.42</v>
      </c>
      <c r="AI19">
        <v>9.6</v>
      </c>
      <c r="AJ19">
        <v>17.28</v>
      </c>
      <c r="AK19">
        <v>49.67</v>
      </c>
      <c r="AL19">
        <v>25.48</v>
      </c>
      <c r="AM19">
        <v>2.88</v>
      </c>
      <c r="AN19">
        <v>49.67</v>
      </c>
      <c r="AO19">
        <v>0</v>
      </c>
      <c r="AP19">
        <v>0</v>
      </c>
      <c r="AQ19">
        <v>0</v>
      </c>
      <c r="AR19">
        <v>30</v>
      </c>
      <c r="AS19">
        <v>0.34</v>
      </c>
      <c r="AT19">
        <v>99.35</v>
      </c>
      <c r="AU19">
        <v>0</v>
      </c>
    </row>
    <row r="20" spans="1:47">
      <c r="A20" t="s">
        <v>268</v>
      </c>
      <c r="G20" t="s">
        <v>62</v>
      </c>
      <c r="H20" s="115">
        <v>294.15999999999997</v>
      </c>
      <c r="I20" s="88">
        <v>0.5</v>
      </c>
      <c r="J20" s="88">
        <v>5.84</v>
      </c>
      <c r="K20" s="88">
        <v>0</v>
      </c>
      <c r="L20" s="88">
        <v>0</v>
      </c>
      <c r="M20" s="116">
        <v>0</v>
      </c>
      <c r="N20" s="115">
        <v>0</v>
      </c>
      <c r="O20" s="88">
        <v>112</v>
      </c>
      <c r="P20" s="88">
        <v>0</v>
      </c>
      <c r="Q20" s="88">
        <v>0</v>
      </c>
      <c r="R20" s="88">
        <v>0</v>
      </c>
      <c r="S20" s="116">
        <v>0</v>
      </c>
      <c r="W20">
        <v>60</v>
      </c>
      <c r="X20">
        <v>0.5</v>
      </c>
      <c r="Y20">
        <v>20</v>
      </c>
      <c r="Z20">
        <v>2</v>
      </c>
      <c r="AA20">
        <v>9.6</v>
      </c>
      <c r="AB20">
        <v>0.34</v>
      </c>
      <c r="AC20">
        <v>14.4</v>
      </c>
      <c r="AD20">
        <v>14.4</v>
      </c>
      <c r="AE20">
        <v>0.56999999999999995</v>
      </c>
      <c r="AF20">
        <v>5.5</v>
      </c>
      <c r="AG20">
        <v>0.5</v>
      </c>
      <c r="AH20">
        <v>0.42</v>
      </c>
      <c r="AI20">
        <v>9.6</v>
      </c>
      <c r="AJ20">
        <v>17.28</v>
      </c>
      <c r="AK20">
        <v>49.67</v>
      </c>
      <c r="AL20">
        <v>25.48</v>
      </c>
      <c r="AM20">
        <v>2.88</v>
      </c>
      <c r="AN20">
        <v>49.67</v>
      </c>
      <c r="AO20">
        <v>0</v>
      </c>
      <c r="AP20">
        <v>0</v>
      </c>
      <c r="AQ20">
        <v>0</v>
      </c>
      <c r="AR20">
        <v>30</v>
      </c>
      <c r="AS20">
        <v>0.34</v>
      </c>
      <c r="AT20">
        <v>99.35</v>
      </c>
      <c r="AU20">
        <v>0</v>
      </c>
    </row>
    <row r="21" spans="1:47">
      <c r="A21" t="s">
        <v>254</v>
      </c>
      <c r="G21" t="s">
        <v>63</v>
      </c>
      <c r="H21" s="115">
        <v>294.15999999999997</v>
      </c>
      <c r="I21" s="88">
        <v>0.5</v>
      </c>
      <c r="J21" s="88">
        <v>5.84</v>
      </c>
      <c r="K21" s="88">
        <v>0</v>
      </c>
      <c r="L21" s="88">
        <v>0</v>
      </c>
      <c r="M21" s="116">
        <v>0</v>
      </c>
      <c r="N21" s="115">
        <v>0</v>
      </c>
      <c r="O21" s="88">
        <v>112</v>
      </c>
      <c r="P21" s="88">
        <v>0</v>
      </c>
      <c r="Q21" s="88">
        <v>0</v>
      </c>
      <c r="R21" s="88">
        <v>0</v>
      </c>
      <c r="S21" s="116">
        <v>0</v>
      </c>
      <c r="W21">
        <v>60</v>
      </c>
      <c r="X21">
        <v>0.5</v>
      </c>
      <c r="Y21">
        <v>20</v>
      </c>
      <c r="Z21">
        <v>2</v>
      </c>
      <c r="AA21">
        <v>9.6</v>
      </c>
      <c r="AB21">
        <v>0.34</v>
      </c>
      <c r="AC21">
        <v>14.4</v>
      </c>
      <c r="AD21">
        <v>14.4</v>
      </c>
      <c r="AE21">
        <v>0.56999999999999995</v>
      </c>
      <c r="AF21">
        <v>5.5</v>
      </c>
      <c r="AG21">
        <v>0.5</v>
      </c>
      <c r="AH21">
        <v>0.42</v>
      </c>
      <c r="AI21">
        <v>9.6</v>
      </c>
      <c r="AJ21">
        <v>17.28</v>
      </c>
      <c r="AK21">
        <v>49.67</v>
      </c>
      <c r="AL21">
        <v>25.48</v>
      </c>
      <c r="AM21">
        <v>2.88</v>
      </c>
      <c r="AN21">
        <v>49.67</v>
      </c>
      <c r="AO21">
        <v>0</v>
      </c>
      <c r="AP21">
        <v>0</v>
      </c>
      <c r="AQ21">
        <v>0</v>
      </c>
      <c r="AR21">
        <v>30</v>
      </c>
      <c r="AS21">
        <v>0.34</v>
      </c>
      <c r="AT21">
        <v>99.35</v>
      </c>
      <c r="AU21">
        <v>0</v>
      </c>
    </row>
    <row r="22" spans="1:47">
      <c r="A22" t="s">
        <v>255</v>
      </c>
      <c r="G22" t="s">
        <v>64</v>
      </c>
      <c r="H22" s="115">
        <v>294.15999999999997</v>
      </c>
      <c r="I22" s="88">
        <v>0.5</v>
      </c>
      <c r="J22" s="88">
        <v>5.84</v>
      </c>
      <c r="K22" s="88">
        <v>0</v>
      </c>
      <c r="L22" s="88">
        <v>0</v>
      </c>
      <c r="M22" s="116">
        <v>0</v>
      </c>
      <c r="N22" s="115">
        <v>0</v>
      </c>
      <c r="O22" s="88">
        <v>112</v>
      </c>
      <c r="P22" s="88">
        <v>0</v>
      </c>
      <c r="Q22" s="88">
        <v>0</v>
      </c>
      <c r="R22" s="88">
        <v>0</v>
      </c>
      <c r="S22" s="116">
        <v>0</v>
      </c>
      <c r="W22">
        <v>60</v>
      </c>
      <c r="X22">
        <v>0.5</v>
      </c>
      <c r="Y22">
        <v>20</v>
      </c>
      <c r="Z22">
        <v>2</v>
      </c>
      <c r="AA22">
        <v>9.6</v>
      </c>
      <c r="AB22">
        <v>0.34</v>
      </c>
      <c r="AC22">
        <v>14.4</v>
      </c>
      <c r="AD22">
        <v>14.4</v>
      </c>
      <c r="AE22">
        <v>0.56999999999999995</v>
      </c>
      <c r="AF22">
        <v>5.5</v>
      </c>
      <c r="AG22">
        <v>0.5</v>
      </c>
      <c r="AH22">
        <v>0.42</v>
      </c>
      <c r="AI22">
        <v>9.6</v>
      </c>
      <c r="AJ22">
        <v>17.28</v>
      </c>
      <c r="AK22">
        <v>49.67</v>
      </c>
      <c r="AL22">
        <v>25.48</v>
      </c>
      <c r="AM22">
        <v>2.88</v>
      </c>
      <c r="AN22">
        <v>49.67</v>
      </c>
      <c r="AO22">
        <v>0</v>
      </c>
      <c r="AP22">
        <v>0</v>
      </c>
      <c r="AQ22">
        <v>0</v>
      </c>
      <c r="AR22">
        <v>30</v>
      </c>
      <c r="AS22">
        <v>0.34</v>
      </c>
      <c r="AT22">
        <v>99.35</v>
      </c>
      <c r="AU22">
        <v>0</v>
      </c>
    </row>
    <row r="23" spans="1:47">
      <c r="A23" t="s">
        <v>256</v>
      </c>
      <c r="G23" t="s">
        <v>65</v>
      </c>
      <c r="H23" s="115">
        <v>294.15999999999997</v>
      </c>
      <c r="I23" s="88">
        <v>0.5</v>
      </c>
      <c r="J23" s="88">
        <v>5.84</v>
      </c>
      <c r="K23" s="88">
        <v>0</v>
      </c>
      <c r="L23" s="88">
        <v>0</v>
      </c>
      <c r="M23" s="116">
        <v>0</v>
      </c>
      <c r="N23" s="115">
        <v>0</v>
      </c>
      <c r="O23" s="88">
        <v>112</v>
      </c>
      <c r="P23" s="88">
        <v>0</v>
      </c>
      <c r="Q23" s="88">
        <v>0</v>
      </c>
      <c r="R23" s="88">
        <v>0</v>
      </c>
      <c r="S23" s="116">
        <v>0</v>
      </c>
      <c r="W23">
        <v>60</v>
      </c>
      <c r="X23">
        <v>0.5</v>
      </c>
      <c r="Y23">
        <v>20</v>
      </c>
      <c r="Z23">
        <v>2</v>
      </c>
      <c r="AA23">
        <v>9.6</v>
      </c>
      <c r="AB23">
        <v>0.34</v>
      </c>
      <c r="AC23">
        <v>14.4</v>
      </c>
      <c r="AD23">
        <v>14.4</v>
      </c>
      <c r="AE23">
        <v>0.56999999999999995</v>
      </c>
      <c r="AF23">
        <v>5.5</v>
      </c>
      <c r="AG23">
        <v>0.5</v>
      </c>
      <c r="AH23">
        <v>0.42</v>
      </c>
      <c r="AI23">
        <v>9.6</v>
      </c>
      <c r="AJ23">
        <v>17.28</v>
      </c>
      <c r="AK23">
        <v>49.67</v>
      </c>
      <c r="AL23">
        <v>25.48</v>
      </c>
      <c r="AM23">
        <v>2.88</v>
      </c>
      <c r="AN23">
        <v>49.67</v>
      </c>
      <c r="AO23">
        <v>0</v>
      </c>
      <c r="AP23">
        <v>0</v>
      </c>
      <c r="AQ23">
        <v>0</v>
      </c>
      <c r="AR23">
        <v>30</v>
      </c>
      <c r="AS23">
        <v>0.34</v>
      </c>
      <c r="AT23">
        <v>99.35</v>
      </c>
      <c r="AU23">
        <v>0</v>
      </c>
    </row>
    <row r="24" spans="1:47">
      <c r="A24" t="s">
        <v>257</v>
      </c>
      <c r="G24" t="s">
        <v>66</v>
      </c>
      <c r="H24" s="115">
        <v>294.15999999999997</v>
      </c>
      <c r="I24" s="88">
        <v>0.5</v>
      </c>
      <c r="J24" s="88">
        <v>5.84</v>
      </c>
      <c r="K24" s="88">
        <v>0</v>
      </c>
      <c r="L24" s="88">
        <v>0</v>
      </c>
      <c r="M24" s="116">
        <v>0</v>
      </c>
      <c r="N24" s="115">
        <v>0</v>
      </c>
      <c r="O24" s="88">
        <v>112</v>
      </c>
      <c r="P24" s="88">
        <v>0</v>
      </c>
      <c r="Q24" s="88">
        <v>0</v>
      </c>
      <c r="R24" s="88">
        <v>0</v>
      </c>
      <c r="S24" s="116">
        <v>0</v>
      </c>
      <c r="W24">
        <v>60</v>
      </c>
      <c r="X24">
        <v>0.5</v>
      </c>
      <c r="Y24">
        <v>20</v>
      </c>
      <c r="Z24">
        <v>2</v>
      </c>
      <c r="AA24">
        <v>9.6</v>
      </c>
      <c r="AB24">
        <v>0.34</v>
      </c>
      <c r="AC24">
        <v>14.4</v>
      </c>
      <c r="AD24">
        <v>14.4</v>
      </c>
      <c r="AE24">
        <v>0.56999999999999995</v>
      </c>
      <c r="AF24">
        <v>5.5</v>
      </c>
      <c r="AG24">
        <v>0.5</v>
      </c>
      <c r="AH24">
        <v>0.42</v>
      </c>
      <c r="AI24">
        <v>9.6</v>
      </c>
      <c r="AJ24">
        <v>17.28</v>
      </c>
      <c r="AK24">
        <v>49.67</v>
      </c>
      <c r="AL24">
        <v>25.48</v>
      </c>
      <c r="AM24">
        <v>2.88</v>
      </c>
      <c r="AN24">
        <v>49.67</v>
      </c>
      <c r="AO24">
        <v>0</v>
      </c>
      <c r="AP24">
        <v>0</v>
      </c>
      <c r="AQ24">
        <v>0</v>
      </c>
      <c r="AR24">
        <v>30</v>
      </c>
      <c r="AS24">
        <v>0.34</v>
      </c>
      <c r="AT24">
        <v>99.35</v>
      </c>
      <c r="AU24">
        <v>0</v>
      </c>
    </row>
    <row r="25" spans="1:47">
      <c r="A25" t="s">
        <v>258</v>
      </c>
      <c r="G25" t="s">
        <v>67</v>
      </c>
      <c r="H25" s="115">
        <v>294.15999999999997</v>
      </c>
      <c r="I25" s="88">
        <v>0.5</v>
      </c>
      <c r="J25" s="88">
        <v>5.84</v>
      </c>
      <c r="K25" s="88">
        <v>0</v>
      </c>
      <c r="L25" s="88">
        <v>0</v>
      </c>
      <c r="M25" s="116">
        <v>0</v>
      </c>
      <c r="N25" s="115">
        <v>0</v>
      </c>
      <c r="O25" s="88">
        <v>112</v>
      </c>
      <c r="P25" s="88">
        <v>0</v>
      </c>
      <c r="Q25" s="88">
        <v>0</v>
      </c>
      <c r="R25" s="88">
        <v>0</v>
      </c>
      <c r="S25" s="116">
        <v>0</v>
      </c>
      <c r="W25">
        <v>60</v>
      </c>
      <c r="X25">
        <v>0.5</v>
      </c>
      <c r="Y25">
        <v>20</v>
      </c>
      <c r="Z25">
        <v>2</v>
      </c>
      <c r="AA25">
        <v>9.6</v>
      </c>
      <c r="AB25">
        <v>0.34</v>
      </c>
      <c r="AC25">
        <v>14.4</v>
      </c>
      <c r="AD25">
        <v>14.4</v>
      </c>
      <c r="AE25">
        <v>0.56999999999999995</v>
      </c>
      <c r="AF25">
        <v>5.5</v>
      </c>
      <c r="AG25">
        <v>0.5</v>
      </c>
      <c r="AH25">
        <v>0.42</v>
      </c>
      <c r="AI25">
        <v>9.6</v>
      </c>
      <c r="AJ25">
        <v>17.28</v>
      </c>
      <c r="AK25">
        <v>49.67</v>
      </c>
      <c r="AL25">
        <v>25.48</v>
      </c>
      <c r="AM25">
        <v>2.88</v>
      </c>
      <c r="AN25">
        <v>49.67</v>
      </c>
      <c r="AO25">
        <v>0</v>
      </c>
      <c r="AP25">
        <v>0</v>
      </c>
      <c r="AQ25">
        <v>0</v>
      </c>
      <c r="AR25">
        <v>30</v>
      </c>
      <c r="AS25">
        <v>0.34</v>
      </c>
      <c r="AT25">
        <v>99.35</v>
      </c>
      <c r="AU25">
        <v>0</v>
      </c>
    </row>
    <row r="26" spans="1:47">
      <c r="A26" t="s">
        <v>259</v>
      </c>
      <c r="G26" t="s">
        <v>68</v>
      </c>
      <c r="H26" s="115">
        <v>294.15999999999997</v>
      </c>
      <c r="I26" s="88">
        <v>0.5</v>
      </c>
      <c r="J26" s="88">
        <v>5.84</v>
      </c>
      <c r="K26" s="88">
        <v>0</v>
      </c>
      <c r="L26" s="88">
        <v>0</v>
      </c>
      <c r="M26" s="116">
        <v>0</v>
      </c>
      <c r="N26" s="115">
        <v>0</v>
      </c>
      <c r="O26" s="88">
        <v>112</v>
      </c>
      <c r="P26" s="88">
        <v>0</v>
      </c>
      <c r="Q26" s="88">
        <v>0</v>
      </c>
      <c r="R26" s="88">
        <v>0</v>
      </c>
      <c r="S26" s="116">
        <v>0</v>
      </c>
      <c r="W26">
        <v>60</v>
      </c>
      <c r="X26">
        <v>0.5</v>
      </c>
      <c r="Y26">
        <v>20</v>
      </c>
      <c r="Z26">
        <v>2</v>
      </c>
      <c r="AA26">
        <v>9.6</v>
      </c>
      <c r="AB26">
        <v>0.34</v>
      </c>
      <c r="AC26">
        <v>14.4</v>
      </c>
      <c r="AD26">
        <v>14.4</v>
      </c>
      <c r="AE26">
        <v>0.56999999999999995</v>
      </c>
      <c r="AF26">
        <v>5.5</v>
      </c>
      <c r="AG26">
        <v>0.5</v>
      </c>
      <c r="AH26">
        <v>0.42</v>
      </c>
      <c r="AI26">
        <v>9.6</v>
      </c>
      <c r="AJ26">
        <v>17.28</v>
      </c>
      <c r="AK26">
        <v>49.67</v>
      </c>
      <c r="AL26">
        <v>25.48</v>
      </c>
      <c r="AM26">
        <v>2.88</v>
      </c>
      <c r="AN26">
        <v>49.67</v>
      </c>
      <c r="AO26">
        <v>0</v>
      </c>
      <c r="AP26">
        <v>0</v>
      </c>
      <c r="AQ26">
        <v>0</v>
      </c>
      <c r="AR26">
        <v>30</v>
      </c>
      <c r="AS26">
        <v>0.34</v>
      </c>
      <c r="AT26">
        <v>99.35</v>
      </c>
      <c r="AU26">
        <v>0</v>
      </c>
    </row>
    <row r="27" spans="1:47">
      <c r="A27" t="s">
        <v>260</v>
      </c>
      <c r="G27" t="s">
        <v>69</v>
      </c>
      <c r="H27" s="115">
        <v>294.15999999999997</v>
      </c>
      <c r="I27" s="88">
        <v>0.5</v>
      </c>
      <c r="J27" s="88">
        <v>5.74</v>
      </c>
      <c r="K27" s="88">
        <v>0</v>
      </c>
      <c r="L27" s="88">
        <v>0</v>
      </c>
      <c r="M27" s="116">
        <v>0</v>
      </c>
      <c r="N27" s="115">
        <v>0</v>
      </c>
      <c r="O27" s="88">
        <v>112</v>
      </c>
      <c r="P27" s="88">
        <v>0</v>
      </c>
      <c r="Q27" s="88">
        <v>0</v>
      </c>
      <c r="R27" s="88">
        <v>0</v>
      </c>
      <c r="S27" s="116">
        <v>0</v>
      </c>
      <c r="W27">
        <v>60</v>
      </c>
      <c r="X27">
        <v>0.5</v>
      </c>
      <c r="Y27">
        <v>20</v>
      </c>
      <c r="Z27">
        <v>2</v>
      </c>
      <c r="AA27">
        <v>9.6</v>
      </c>
      <c r="AB27">
        <v>0.34</v>
      </c>
      <c r="AC27">
        <v>14.4</v>
      </c>
      <c r="AD27">
        <v>14.4</v>
      </c>
      <c r="AE27">
        <v>0.56999999999999995</v>
      </c>
      <c r="AF27">
        <v>5.4</v>
      </c>
      <c r="AG27">
        <v>0.5</v>
      </c>
      <c r="AH27">
        <v>0.42</v>
      </c>
      <c r="AI27">
        <v>9.6</v>
      </c>
      <c r="AJ27">
        <v>17.28</v>
      </c>
      <c r="AK27">
        <v>49.67</v>
      </c>
      <c r="AL27">
        <v>25.48</v>
      </c>
      <c r="AM27">
        <v>2.88</v>
      </c>
      <c r="AN27">
        <v>49.67</v>
      </c>
      <c r="AO27">
        <v>0</v>
      </c>
      <c r="AP27">
        <v>0</v>
      </c>
      <c r="AQ27">
        <v>0</v>
      </c>
      <c r="AR27">
        <v>30</v>
      </c>
      <c r="AS27">
        <v>0.34</v>
      </c>
      <c r="AT27">
        <v>99.35</v>
      </c>
      <c r="AU27">
        <v>0</v>
      </c>
    </row>
    <row r="28" spans="1:47">
      <c r="A28" t="s">
        <v>261</v>
      </c>
      <c r="G28" t="s">
        <v>70</v>
      </c>
      <c r="H28" s="115">
        <v>294.15999999999997</v>
      </c>
      <c r="I28" s="88">
        <v>0.5</v>
      </c>
      <c r="J28" s="88">
        <v>5.74</v>
      </c>
      <c r="K28" s="88">
        <v>0</v>
      </c>
      <c r="L28" s="88">
        <v>0</v>
      </c>
      <c r="M28" s="116">
        <v>0</v>
      </c>
      <c r="N28" s="115">
        <v>0</v>
      </c>
      <c r="O28" s="88">
        <v>112</v>
      </c>
      <c r="P28" s="88">
        <v>0</v>
      </c>
      <c r="Q28" s="88">
        <v>0</v>
      </c>
      <c r="R28" s="88">
        <v>0</v>
      </c>
      <c r="S28" s="116">
        <v>0</v>
      </c>
      <c r="W28">
        <v>60</v>
      </c>
      <c r="X28">
        <v>0.5</v>
      </c>
      <c r="Y28">
        <v>20</v>
      </c>
      <c r="Z28">
        <v>2</v>
      </c>
      <c r="AA28">
        <v>9.6</v>
      </c>
      <c r="AB28">
        <v>0.34</v>
      </c>
      <c r="AC28">
        <v>14.4</v>
      </c>
      <c r="AD28">
        <v>14.4</v>
      </c>
      <c r="AE28">
        <v>0.56999999999999995</v>
      </c>
      <c r="AF28">
        <v>5.4</v>
      </c>
      <c r="AG28">
        <v>0.5</v>
      </c>
      <c r="AH28">
        <v>0.42</v>
      </c>
      <c r="AI28">
        <v>9.6</v>
      </c>
      <c r="AJ28">
        <v>17.28</v>
      </c>
      <c r="AK28">
        <v>49.67</v>
      </c>
      <c r="AL28">
        <v>25.48</v>
      </c>
      <c r="AM28">
        <v>2.88</v>
      </c>
      <c r="AN28">
        <v>49.67</v>
      </c>
      <c r="AO28">
        <v>0</v>
      </c>
      <c r="AP28">
        <v>0</v>
      </c>
      <c r="AQ28">
        <v>0</v>
      </c>
      <c r="AR28">
        <v>30</v>
      </c>
      <c r="AS28">
        <v>0.34</v>
      </c>
      <c r="AT28">
        <v>99.35</v>
      </c>
      <c r="AU28">
        <v>0</v>
      </c>
    </row>
    <row r="29" spans="1:47">
      <c r="A29" t="s">
        <v>269</v>
      </c>
      <c r="G29" t="s">
        <v>71</v>
      </c>
      <c r="H29" s="115">
        <v>294.15999999999997</v>
      </c>
      <c r="I29" s="88">
        <v>0.5</v>
      </c>
      <c r="J29" s="88">
        <v>5.74</v>
      </c>
      <c r="K29" s="88">
        <v>0</v>
      </c>
      <c r="L29" s="88">
        <v>0</v>
      </c>
      <c r="M29" s="116">
        <v>0</v>
      </c>
      <c r="N29" s="115">
        <v>0</v>
      </c>
      <c r="O29" s="88">
        <v>112</v>
      </c>
      <c r="P29" s="88">
        <v>0</v>
      </c>
      <c r="Q29" s="88">
        <v>0</v>
      </c>
      <c r="R29" s="88">
        <v>0</v>
      </c>
      <c r="S29" s="116">
        <v>0</v>
      </c>
      <c r="W29">
        <v>60</v>
      </c>
      <c r="X29">
        <v>0.5</v>
      </c>
      <c r="Y29">
        <v>20</v>
      </c>
      <c r="Z29">
        <v>2</v>
      </c>
      <c r="AA29">
        <v>9.6</v>
      </c>
      <c r="AB29">
        <v>0.34</v>
      </c>
      <c r="AC29">
        <v>14.4</v>
      </c>
      <c r="AD29">
        <v>14.4</v>
      </c>
      <c r="AE29">
        <v>0.56999999999999995</v>
      </c>
      <c r="AF29">
        <v>5.4</v>
      </c>
      <c r="AG29">
        <v>0.5</v>
      </c>
      <c r="AH29">
        <v>0.42</v>
      </c>
      <c r="AI29">
        <v>9.6</v>
      </c>
      <c r="AJ29">
        <v>17.28</v>
      </c>
      <c r="AK29">
        <v>49.67</v>
      </c>
      <c r="AL29">
        <v>25.48</v>
      </c>
      <c r="AM29">
        <v>2.88</v>
      </c>
      <c r="AN29">
        <v>49.67</v>
      </c>
      <c r="AO29">
        <v>0</v>
      </c>
      <c r="AP29">
        <v>0</v>
      </c>
      <c r="AQ29">
        <v>0</v>
      </c>
      <c r="AR29">
        <v>30</v>
      </c>
      <c r="AS29">
        <v>0.34</v>
      </c>
      <c r="AT29">
        <v>99.35</v>
      </c>
      <c r="AU29">
        <v>0</v>
      </c>
    </row>
    <row r="30" spans="1:47">
      <c r="A30" t="s">
        <v>270</v>
      </c>
      <c r="G30" t="s">
        <v>72</v>
      </c>
      <c r="H30" s="115">
        <v>294.15999999999997</v>
      </c>
      <c r="I30" s="88">
        <v>0.5</v>
      </c>
      <c r="J30" s="88">
        <v>5.74</v>
      </c>
      <c r="K30" s="88">
        <v>0</v>
      </c>
      <c r="L30" s="88">
        <v>0</v>
      </c>
      <c r="M30" s="116">
        <v>0</v>
      </c>
      <c r="N30" s="115">
        <v>0</v>
      </c>
      <c r="O30" s="88">
        <v>112</v>
      </c>
      <c r="P30" s="88">
        <v>0</v>
      </c>
      <c r="Q30" s="88">
        <v>0</v>
      </c>
      <c r="R30" s="88">
        <v>0</v>
      </c>
      <c r="S30" s="116">
        <v>0</v>
      </c>
      <c r="W30">
        <v>60</v>
      </c>
      <c r="X30">
        <v>0.5</v>
      </c>
      <c r="Y30">
        <v>20</v>
      </c>
      <c r="Z30">
        <v>2</v>
      </c>
      <c r="AA30">
        <v>9.6</v>
      </c>
      <c r="AB30">
        <v>0.34</v>
      </c>
      <c r="AC30">
        <v>14.4</v>
      </c>
      <c r="AD30">
        <v>14.4</v>
      </c>
      <c r="AE30">
        <v>0.56999999999999995</v>
      </c>
      <c r="AF30">
        <v>5.4</v>
      </c>
      <c r="AG30">
        <v>0.5</v>
      </c>
      <c r="AH30">
        <v>0.42</v>
      </c>
      <c r="AI30">
        <v>9.6</v>
      </c>
      <c r="AJ30">
        <v>17.28</v>
      </c>
      <c r="AK30">
        <v>49.67</v>
      </c>
      <c r="AL30">
        <v>25.48</v>
      </c>
      <c r="AM30">
        <v>2.88</v>
      </c>
      <c r="AN30">
        <v>49.67</v>
      </c>
      <c r="AO30">
        <v>0</v>
      </c>
      <c r="AP30">
        <v>0</v>
      </c>
      <c r="AQ30">
        <v>0</v>
      </c>
      <c r="AR30">
        <v>30</v>
      </c>
      <c r="AS30">
        <v>0.34</v>
      </c>
      <c r="AT30">
        <v>99.35</v>
      </c>
      <c r="AU30">
        <v>0</v>
      </c>
    </row>
    <row r="31" spans="1:47">
      <c r="A31" t="s">
        <v>280</v>
      </c>
      <c r="G31" t="s">
        <v>73</v>
      </c>
      <c r="H31" s="115">
        <v>298.10000000000002</v>
      </c>
      <c r="I31" s="88">
        <v>3.5</v>
      </c>
      <c r="J31" s="88">
        <v>5.74</v>
      </c>
      <c r="K31" s="88">
        <v>0</v>
      </c>
      <c r="L31" s="88">
        <v>0</v>
      </c>
      <c r="M31" s="116">
        <v>0</v>
      </c>
      <c r="N31" s="115">
        <v>0</v>
      </c>
      <c r="O31" s="88">
        <v>112</v>
      </c>
      <c r="P31" s="88">
        <v>0</v>
      </c>
      <c r="Q31" s="88">
        <v>0</v>
      </c>
      <c r="R31" s="88">
        <v>0</v>
      </c>
      <c r="S31" s="116">
        <v>0</v>
      </c>
      <c r="W31">
        <v>60</v>
      </c>
      <c r="X31">
        <v>0.5</v>
      </c>
      <c r="Y31">
        <v>20</v>
      </c>
      <c r="Z31">
        <v>2</v>
      </c>
      <c r="AA31">
        <v>9.6</v>
      </c>
      <c r="AB31">
        <v>0.34</v>
      </c>
      <c r="AC31">
        <v>14.4</v>
      </c>
      <c r="AD31">
        <v>14.4</v>
      </c>
      <c r="AE31">
        <v>0.56999999999999995</v>
      </c>
      <c r="AF31">
        <v>5.4</v>
      </c>
      <c r="AG31">
        <v>0.5</v>
      </c>
      <c r="AH31">
        <v>0.42</v>
      </c>
      <c r="AI31">
        <v>9.6</v>
      </c>
      <c r="AJ31">
        <v>17.28</v>
      </c>
      <c r="AK31">
        <v>49.67</v>
      </c>
      <c r="AL31">
        <v>22.42</v>
      </c>
      <c r="AM31">
        <v>2.88</v>
      </c>
      <c r="AN31">
        <v>49.67</v>
      </c>
      <c r="AO31">
        <v>0</v>
      </c>
      <c r="AP31">
        <v>7</v>
      </c>
      <c r="AQ31">
        <v>0</v>
      </c>
      <c r="AR31">
        <v>30</v>
      </c>
      <c r="AS31">
        <v>0.34</v>
      </c>
      <c r="AT31">
        <v>99.35</v>
      </c>
      <c r="AU31">
        <v>3</v>
      </c>
    </row>
    <row r="32" spans="1:47">
      <c r="A32" t="s">
        <v>281</v>
      </c>
      <c r="G32" t="s">
        <v>74</v>
      </c>
      <c r="H32" s="115">
        <v>308.60000000000002</v>
      </c>
      <c r="I32" s="88">
        <v>8</v>
      </c>
      <c r="J32" s="88">
        <v>5.74</v>
      </c>
      <c r="K32" s="88">
        <v>0</v>
      </c>
      <c r="L32" s="88">
        <v>0.1</v>
      </c>
      <c r="M32" s="116">
        <v>0</v>
      </c>
      <c r="N32" s="115">
        <v>0</v>
      </c>
      <c r="O32" s="88">
        <v>112</v>
      </c>
      <c r="P32" s="88">
        <v>0</v>
      </c>
      <c r="Q32" s="88">
        <v>0</v>
      </c>
      <c r="R32" s="88">
        <v>0</v>
      </c>
      <c r="S32" s="116">
        <v>0</v>
      </c>
      <c r="W32">
        <v>60</v>
      </c>
      <c r="X32">
        <v>0.5</v>
      </c>
      <c r="Y32">
        <v>20</v>
      </c>
      <c r="Z32">
        <v>2</v>
      </c>
      <c r="AA32">
        <v>9.6</v>
      </c>
      <c r="AB32">
        <v>0.34</v>
      </c>
      <c r="AC32">
        <v>14.4</v>
      </c>
      <c r="AD32">
        <v>14.4</v>
      </c>
      <c r="AE32">
        <v>0.56999999999999995</v>
      </c>
      <c r="AF32">
        <v>5.4</v>
      </c>
      <c r="AG32">
        <v>0.5</v>
      </c>
      <c r="AH32">
        <v>0.42</v>
      </c>
      <c r="AI32">
        <v>9.6</v>
      </c>
      <c r="AJ32">
        <v>17.28</v>
      </c>
      <c r="AK32">
        <v>49.67</v>
      </c>
      <c r="AL32">
        <v>22.42</v>
      </c>
      <c r="AM32">
        <v>2.88</v>
      </c>
      <c r="AN32">
        <v>49.67</v>
      </c>
      <c r="AO32">
        <v>0.1</v>
      </c>
      <c r="AP32">
        <v>17.5</v>
      </c>
      <c r="AQ32">
        <v>0</v>
      </c>
      <c r="AR32">
        <v>30</v>
      </c>
      <c r="AS32">
        <v>0.34</v>
      </c>
      <c r="AT32">
        <v>99.35</v>
      </c>
      <c r="AU32">
        <v>7.5</v>
      </c>
    </row>
    <row r="33" spans="1:47">
      <c r="A33" t="s">
        <v>282</v>
      </c>
      <c r="G33" t="s">
        <v>75</v>
      </c>
      <c r="H33" s="115">
        <v>319.10000000000002</v>
      </c>
      <c r="I33" s="88">
        <v>12.5</v>
      </c>
      <c r="J33" s="88">
        <v>5.74</v>
      </c>
      <c r="K33" s="88">
        <v>0</v>
      </c>
      <c r="L33" s="88">
        <v>0.42</v>
      </c>
      <c r="M33" s="116">
        <v>0</v>
      </c>
      <c r="N33" s="115">
        <v>0</v>
      </c>
      <c r="O33" s="88">
        <v>112</v>
      </c>
      <c r="P33" s="88">
        <v>0</v>
      </c>
      <c r="Q33" s="88">
        <v>0</v>
      </c>
      <c r="R33" s="88">
        <v>0</v>
      </c>
      <c r="S33" s="116">
        <v>0</v>
      </c>
      <c r="W33">
        <v>60</v>
      </c>
      <c r="X33">
        <v>0.5</v>
      </c>
      <c r="Y33">
        <v>20</v>
      </c>
      <c r="Z33">
        <v>2</v>
      </c>
      <c r="AA33">
        <v>9.6</v>
      </c>
      <c r="AB33">
        <v>0.34</v>
      </c>
      <c r="AC33">
        <v>14.4</v>
      </c>
      <c r="AD33">
        <v>14.4</v>
      </c>
      <c r="AE33">
        <v>0.56999999999999995</v>
      </c>
      <c r="AF33">
        <v>5.4</v>
      </c>
      <c r="AG33">
        <v>0.5</v>
      </c>
      <c r="AH33">
        <v>0.42</v>
      </c>
      <c r="AI33">
        <v>9.6</v>
      </c>
      <c r="AJ33">
        <v>17.28</v>
      </c>
      <c r="AK33">
        <v>49.67</v>
      </c>
      <c r="AL33">
        <v>22.42</v>
      </c>
      <c r="AM33">
        <v>2.88</v>
      </c>
      <c r="AN33">
        <v>49.67</v>
      </c>
      <c r="AO33">
        <v>0.42</v>
      </c>
      <c r="AP33">
        <v>28</v>
      </c>
      <c r="AQ33">
        <v>0</v>
      </c>
      <c r="AR33">
        <v>30</v>
      </c>
      <c r="AS33">
        <v>0.34</v>
      </c>
      <c r="AT33">
        <v>99.35</v>
      </c>
      <c r="AU33">
        <v>12</v>
      </c>
    </row>
    <row r="34" spans="1:47">
      <c r="A34" t="s">
        <v>283</v>
      </c>
      <c r="G34" t="s">
        <v>76</v>
      </c>
      <c r="H34" s="115">
        <v>340.1</v>
      </c>
      <c r="I34" s="88">
        <v>21.5</v>
      </c>
      <c r="J34" s="88">
        <v>5.74</v>
      </c>
      <c r="K34" s="88">
        <v>0</v>
      </c>
      <c r="L34" s="88">
        <v>0.85</v>
      </c>
      <c r="M34" s="116">
        <v>0</v>
      </c>
      <c r="N34" s="115">
        <v>0</v>
      </c>
      <c r="O34" s="88">
        <v>112</v>
      </c>
      <c r="P34" s="88">
        <v>0</v>
      </c>
      <c r="Q34" s="88">
        <v>0</v>
      </c>
      <c r="R34" s="88">
        <v>0</v>
      </c>
      <c r="S34" s="116">
        <v>0</v>
      </c>
      <c r="W34">
        <v>60</v>
      </c>
      <c r="X34">
        <v>0.5</v>
      </c>
      <c r="Y34">
        <v>20</v>
      </c>
      <c r="Z34">
        <v>2</v>
      </c>
      <c r="AA34">
        <v>9.6</v>
      </c>
      <c r="AB34">
        <v>0.34</v>
      </c>
      <c r="AC34">
        <v>14.4</v>
      </c>
      <c r="AD34">
        <v>14.4</v>
      </c>
      <c r="AE34">
        <v>0.56999999999999995</v>
      </c>
      <c r="AF34">
        <v>5.4</v>
      </c>
      <c r="AG34">
        <v>0.5</v>
      </c>
      <c r="AH34">
        <v>0.42</v>
      </c>
      <c r="AI34">
        <v>9.6</v>
      </c>
      <c r="AJ34">
        <v>17.28</v>
      </c>
      <c r="AK34">
        <v>49.67</v>
      </c>
      <c r="AL34">
        <v>22.42</v>
      </c>
      <c r="AM34">
        <v>2.88</v>
      </c>
      <c r="AN34">
        <v>49.67</v>
      </c>
      <c r="AO34">
        <v>0.85</v>
      </c>
      <c r="AP34">
        <v>49</v>
      </c>
      <c r="AQ34">
        <v>0</v>
      </c>
      <c r="AR34">
        <v>30</v>
      </c>
      <c r="AS34">
        <v>0.34</v>
      </c>
      <c r="AT34">
        <v>99.35</v>
      </c>
      <c r="AU34">
        <v>21</v>
      </c>
    </row>
    <row r="35" spans="1:47">
      <c r="A35" t="s">
        <v>298</v>
      </c>
      <c r="G35" t="s">
        <v>77</v>
      </c>
      <c r="H35" s="115">
        <v>351.28999999999996</v>
      </c>
      <c r="I35" s="88">
        <v>26.330000000000002</v>
      </c>
      <c r="J35" s="88">
        <v>5.65</v>
      </c>
      <c r="K35" s="88">
        <v>0</v>
      </c>
      <c r="L35" s="88">
        <v>1.1599999999999999</v>
      </c>
      <c r="M35" s="116">
        <v>0</v>
      </c>
      <c r="N35" s="115">
        <v>0</v>
      </c>
      <c r="O35" s="88">
        <v>112</v>
      </c>
      <c r="P35" s="88">
        <v>0</v>
      </c>
      <c r="Q35" s="88">
        <v>0</v>
      </c>
      <c r="R35" s="88">
        <v>0</v>
      </c>
      <c r="S35" s="116">
        <v>0</v>
      </c>
      <c r="W35">
        <v>60</v>
      </c>
      <c r="X35">
        <v>0.53</v>
      </c>
      <c r="Y35">
        <v>20</v>
      </c>
      <c r="Z35">
        <v>2</v>
      </c>
      <c r="AA35">
        <v>9.6</v>
      </c>
      <c r="AB35">
        <v>0.33</v>
      </c>
      <c r="AC35">
        <v>14.4</v>
      </c>
      <c r="AD35">
        <v>14.4</v>
      </c>
      <c r="AE35">
        <v>0.55000000000000004</v>
      </c>
      <c r="AF35">
        <v>5.32</v>
      </c>
      <c r="AG35">
        <v>0.53</v>
      </c>
      <c r="AH35">
        <v>0.41</v>
      </c>
      <c r="AI35">
        <v>9.6</v>
      </c>
      <c r="AJ35">
        <v>17.28</v>
      </c>
      <c r="AK35">
        <v>49.67</v>
      </c>
      <c r="AL35">
        <v>22.42</v>
      </c>
      <c r="AM35">
        <v>2.88</v>
      </c>
      <c r="AN35">
        <v>49.67</v>
      </c>
      <c r="AO35">
        <v>1.1599999999999999</v>
      </c>
      <c r="AP35">
        <v>60.2</v>
      </c>
      <c r="AQ35">
        <v>0</v>
      </c>
      <c r="AR35">
        <v>30</v>
      </c>
      <c r="AS35">
        <v>0.33</v>
      </c>
      <c r="AT35">
        <v>99.35</v>
      </c>
      <c r="AU35">
        <v>25.8</v>
      </c>
    </row>
    <row r="36" spans="1:47">
      <c r="A36" t="s">
        <v>331</v>
      </c>
      <c r="G36" t="s">
        <v>78</v>
      </c>
      <c r="H36" s="115">
        <v>366.69000000000005</v>
      </c>
      <c r="I36" s="88">
        <v>32.93</v>
      </c>
      <c r="J36" s="88">
        <v>5.65</v>
      </c>
      <c r="K36" s="88">
        <v>0</v>
      </c>
      <c r="L36" s="88">
        <v>1.63</v>
      </c>
      <c r="M36" s="116">
        <v>0</v>
      </c>
      <c r="N36" s="115">
        <v>0</v>
      </c>
      <c r="O36" s="88">
        <v>112</v>
      </c>
      <c r="P36" s="88">
        <v>0</v>
      </c>
      <c r="Q36" s="88">
        <v>0</v>
      </c>
      <c r="R36" s="88">
        <v>0</v>
      </c>
      <c r="S36" s="116">
        <v>0</v>
      </c>
      <c r="W36">
        <v>60</v>
      </c>
      <c r="X36">
        <v>0.53</v>
      </c>
      <c r="Y36">
        <v>20</v>
      </c>
      <c r="Z36">
        <v>2</v>
      </c>
      <c r="AA36">
        <v>9.6</v>
      </c>
      <c r="AB36">
        <v>0.33</v>
      </c>
      <c r="AC36">
        <v>14.4</v>
      </c>
      <c r="AD36">
        <v>14.4</v>
      </c>
      <c r="AE36">
        <v>0.55000000000000004</v>
      </c>
      <c r="AF36">
        <v>5.32</v>
      </c>
      <c r="AG36">
        <v>0.53</v>
      </c>
      <c r="AH36">
        <v>0.41</v>
      </c>
      <c r="AI36">
        <v>9.6</v>
      </c>
      <c r="AJ36">
        <v>17.28</v>
      </c>
      <c r="AK36">
        <v>49.67</v>
      </c>
      <c r="AL36">
        <v>22.42</v>
      </c>
      <c r="AM36">
        <v>2.88</v>
      </c>
      <c r="AN36">
        <v>49.67</v>
      </c>
      <c r="AO36">
        <v>1.63</v>
      </c>
      <c r="AP36">
        <v>75.599999999999994</v>
      </c>
      <c r="AQ36">
        <v>0</v>
      </c>
      <c r="AR36">
        <v>30</v>
      </c>
      <c r="AS36">
        <v>0.33</v>
      </c>
      <c r="AT36">
        <v>99.35</v>
      </c>
      <c r="AU36">
        <v>32.4</v>
      </c>
    </row>
    <row r="37" spans="1:47">
      <c r="A37" t="s">
        <v>332</v>
      </c>
      <c r="G37" t="s">
        <v>79</v>
      </c>
      <c r="H37" s="115">
        <v>382.09000000000003</v>
      </c>
      <c r="I37" s="88">
        <v>39.53</v>
      </c>
      <c r="J37" s="88">
        <v>5.65</v>
      </c>
      <c r="K37" s="88">
        <v>0</v>
      </c>
      <c r="L37" s="88">
        <v>2.5</v>
      </c>
      <c r="M37" s="116">
        <v>0</v>
      </c>
      <c r="N37" s="115">
        <v>0</v>
      </c>
      <c r="O37" s="88">
        <v>112</v>
      </c>
      <c r="P37" s="88">
        <v>0</v>
      </c>
      <c r="Q37" s="88">
        <v>0</v>
      </c>
      <c r="R37" s="88">
        <v>0</v>
      </c>
      <c r="S37" s="116">
        <v>0</v>
      </c>
      <c r="W37">
        <v>60</v>
      </c>
      <c r="X37">
        <v>0.53</v>
      </c>
      <c r="Y37">
        <v>20</v>
      </c>
      <c r="Z37">
        <v>2</v>
      </c>
      <c r="AA37">
        <v>9.6</v>
      </c>
      <c r="AB37">
        <v>0.33</v>
      </c>
      <c r="AC37">
        <v>14.4</v>
      </c>
      <c r="AD37">
        <v>14.4</v>
      </c>
      <c r="AE37">
        <v>0.55000000000000004</v>
      </c>
      <c r="AF37">
        <v>5.32</v>
      </c>
      <c r="AG37">
        <v>0.53</v>
      </c>
      <c r="AH37">
        <v>0.41</v>
      </c>
      <c r="AI37">
        <v>9.6</v>
      </c>
      <c r="AJ37">
        <v>17.28</v>
      </c>
      <c r="AK37">
        <v>49.67</v>
      </c>
      <c r="AL37">
        <v>22.42</v>
      </c>
      <c r="AM37">
        <v>2.88</v>
      </c>
      <c r="AN37">
        <v>49.67</v>
      </c>
      <c r="AO37">
        <v>2.5</v>
      </c>
      <c r="AP37">
        <v>91</v>
      </c>
      <c r="AQ37">
        <v>0</v>
      </c>
      <c r="AR37">
        <v>30</v>
      </c>
      <c r="AS37">
        <v>0.33</v>
      </c>
      <c r="AT37">
        <v>99.35</v>
      </c>
      <c r="AU37">
        <v>39</v>
      </c>
    </row>
    <row r="38" spans="1:47">
      <c r="A38" t="s">
        <v>333</v>
      </c>
      <c r="G38" t="s">
        <v>80</v>
      </c>
      <c r="H38" s="115">
        <v>394.69000000000005</v>
      </c>
      <c r="I38" s="88">
        <v>44.93</v>
      </c>
      <c r="J38" s="88">
        <v>5.65</v>
      </c>
      <c r="K38" s="88">
        <v>0</v>
      </c>
      <c r="L38" s="88">
        <v>2.98</v>
      </c>
      <c r="M38" s="116">
        <v>0</v>
      </c>
      <c r="N38" s="115">
        <v>0</v>
      </c>
      <c r="O38" s="88">
        <v>112</v>
      </c>
      <c r="P38" s="88">
        <v>0</v>
      </c>
      <c r="Q38" s="88">
        <v>0</v>
      </c>
      <c r="R38" s="88">
        <v>0</v>
      </c>
      <c r="S38" s="116">
        <v>0</v>
      </c>
      <c r="W38">
        <v>60</v>
      </c>
      <c r="X38">
        <v>0.53</v>
      </c>
      <c r="Y38">
        <v>20</v>
      </c>
      <c r="Z38">
        <v>2</v>
      </c>
      <c r="AA38">
        <v>9.6</v>
      </c>
      <c r="AB38">
        <v>0.33</v>
      </c>
      <c r="AC38">
        <v>14.4</v>
      </c>
      <c r="AD38">
        <v>14.4</v>
      </c>
      <c r="AE38">
        <v>0.55000000000000004</v>
      </c>
      <c r="AF38">
        <v>5.32</v>
      </c>
      <c r="AG38">
        <v>0.53</v>
      </c>
      <c r="AH38">
        <v>0.41</v>
      </c>
      <c r="AI38">
        <v>9.6</v>
      </c>
      <c r="AJ38">
        <v>17.28</v>
      </c>
      <c r="AK38">
        <v>49.67</v>
      </c>
      <c r="AL38">
        <v>22.42</v>
      </c>
      <c r="AM38">
        <v>2.88</v>
      </c>
      <c r="AN38">
        <v>49.67</v>
      </c>
      <c r="AO38">
        <v>2.98</v>
      </c>
      <c r="AP38">
        <v>103.6</v>
      </c>
      <c r="AQ38">
        <v>0</v>
      </c>
      <c r="AR38">
        <v>30</v>
      </c>
      <c r="AS38">
        <v>0.33</v>
      </c>
      <c r="AT38">
        <v>99.35</v>
      </c>
      <c r="AU38">
        <v>44.4</v>
      </c>
    </row>
    <row r="39" spans="1:47">
      <c r="A39" t="s">
        <v>334</v>
      </c>
      <c r="G39" t="s">
        <v>81</v>
      </c>
      <c r="H39" s="115">
        <v>408.69000000000005</v>
      </c>
      <c r="I39" s="88">
        <v>50.93</v>
      </c>
      <c r="J39" s="88">
        <v>5.65</v>
      </c>
      <c r="K39" s="88">
        <v>0</v>
      </c>
      <c r="L39" s="88">
        <v>3.74</v>
      </c>
      <c r="M39" s="116">
        <v>0</v>
      </c>
      <c r="N39" s="115">
        <v>0</v>
      </c>
      <c r="O39" s="88">
        <v>112</v>
      </c>
      <c r="P39" s="88">
        <v>0</v>
      </c>
      <c r="Q39" s="88">
        <v>0</v>
      </c>
      <c r="R39" s="88">
        <v>0</v>
      </c>
      <c r="S39" s="116">
        <v>0</v>
      </c>
      <c r="W39">
        <v>60</v>
      </c>
      <c r="X39">
        <v>0.53</v>
      </c>
      <c r="Y39">
        <v>20</v>
      </c>
      <c r="Z39">
        <v>2</v>
      </c>
      <c r="AA39">
        <v>9.6</v>
      </c>
      <c r="AB39">
        <v>0.33</v>
      </c>
      <c r="AC39">
        <v>14.4</v>
      </c>
      <c r="AD39">
        <v>14.4</v>
      </c>
      <c r="AE39">
        <v>0.55000000000000004</v>
      </c>
      <c r="AF39">
        <v>5.32</v>
      </c>
      <c r="AG39">
        <v>0.53</v>
      </c>
      <c r="AH39">
        <v>0.41</v>
      </c>
      <c r="AI39">
        <v>9.6</v>
      </c>
      <c r="AJ39">
        <v>17.28</v>
      </c>
      <c r="AK39">
        <v>49.67</v>
      </c>
      <c r="AL39">
        <v>22.42</v>
      </c>
      <c r="AM39">
        <v>2.88</v>
      </c>
      <c r="AN39">
        <v>49.67</v>
      </c>
      <c r="AO39">
        <v>3.74</v>
      </c>
      <c r="AP39">
        <v>117.6</v>
      </c>
      <c r="AQ39">
        <v>0</v>
      </c>
      <c r="AR39">
        <v>30</v>
      </c>
      <c r="AS39">
        <v>0.33</v>
      </c>
      <c r="AT39">
        <v>99.35</v>
      </c>
      <c r="AU39">
        <v>50.4</v>
      </c>
    </row>
    <row r="40" spans="1:47">
      <c r="A40" t="s">
        <v>355</v>
      </c>
      <c r="G40" t="s">
        <v>82</v>
      </c>
      <c r="H40" s="115">
        <v>420.59000000000003</v>
      </c>
      <c r="I40" s="88">
        <v>56.03</v>
      </c>
      <c r="J40" s="88">
        <v>5.65</v>
      </c>
      <c r="K40" s="88">
        <v>0</v>
      </c>
      <c r="L40" s="88">
        <v>4.51</v>
      </c>
      <c r="M40" s="116">
        <v>0</v>
      </c>
      <c r="N40" s="115">
        <v>0</v>
      </c>
      <c r="O40" s="88">
        <v>112</v>
      </c>
      <c r="P40" s="88">
        <v>0</v>
      </c>
      <c r="Q40" s="88">
        <v>0</v>
      </c>
      <c r="R40" s="88">
        <v>0</v>
      </c>
      <c r="S40" s="116">
        <v>0</v>
      </c>
      <c r="W40">
        <v>60</v>
      </c>
      <c r="X40">
        <v>0.53</v>
      </c>
      <c r="Y40">
        <v>20</v>
      </c>
      <c r="Z40">
        <v>2</v>
      </c>
      <c r="AA40">
        <v>9.6</v>
      </c>
      <c r="AB40">
        <v>0.33</v>
      </c>
      <c r="AC40">
        <v>14.4</v>
      </c>
      <c r="AD40">
        <v>14.4</v>
      </c>
      <c r="AE40">
        <v>0.55000000000000004</v>
      </c>
      <c r="AF40">
        <v>5.32</v>
      </c>
      <c r="AG40">
        <v>0.53</v>
      </c>
      <c r="AH40">
        <v>0.41</v>
      </c>
      <c r="AI40">
        <v>9.6</v>
      </c>
      <c r="AJ40">
        <v>17.28</v>
      </c>
      <c r="AK40">
        <v>49.67</v>
      </c>
      <c r="AL40">
        <v>22.42</v>
      </c>
      <c r="AM40">
        <v>2.88</v>
      </c>
      <c r="AN40">
        <v>49.67</v>
      </c>
      <c r="AO40">
        <v>4.51</v>
      </c>
      <c r="AP40">
        <v>129.5</v>
      </c>
      <c r="AQ40">
        <v>0</v>
      </c>
      <c r="AR40">
        <v>30</v>
      </c>
      <c r="AS40">
        <v>0.33</v>
      </c>
      <c r="AT40">
        <v>99.35</v>
      </c>
      <c r="AU40">
        <v>55.5</v>
      </c>
    </row>
    <row r="41" spans="1:47">
      <c r="A41" t="s">
        <v>356</v>
      </c>
      <c r="G41" t="s">
        <v>83</v>
      </c>
      <c r="H41" s="115">
        <v>434.59000000000003</v>
      </c>
      <c r="I41" s="88">
        <v>62.03</v>
      </c>
      <c r="J41" s="88">
        <v>5.65</v>
      </c>
      <c r="K41" s="88">
        <v>0</v>
      </c>
      <c r="L41" s="88">
        <v>4.7</v>
      </c>
      <c r="M41" s="116">
        <v>0</v>
      </c>
      <c r="N41" s="115">
        <v>0</v>
      </c>
      <c r="O41" s="88">
        <v>112</v>
      </c>
      <c r="P41" s="88">
        <v>0</v>
      </c>
      <c r="Q41" s="88">
        <v>0</v>
      </c>
      <c r="R41" s="88">
        <v>0</v>
      </c>
      <c r="S41" s="116">
        <v>0</v>
      </c>
      <c r="W41">
        <v>60</v>
      </c>
      <c r="X41">
        <v>0.53</v>
      </c>
      <c r="Y41">
        <v>20</v>
      </c>
      <c r="Z41">
        <v>2</v>
      </c>
      <c r="AA41">
        <v>9.6</v>
      </c>
      <c r="AB41">
        <v>0.33</v>
      </c>
      <c r="AC41">
        <v>14.4</v>
      </c>
      <c r="AD41">
        <v>14.4</v>
      </c>
      <c r="AE41">
        <v>0.55000000000000004</v>
      </c>
      <c r="AF41">
        <v>5.32</v>
      </c>
      <c r="AG41">
        <v>0.53</v>
      </c>
      <c r="AH41">
        <v>0.41</v>
      </c>
      <c r="AI41">
        <v>9.6</v>
      </c>
      <c r="AJ41">
        <v>17.28</v>
      </c>
      <c r="AK41">
        <v>49.67</v>
      </c>
      <c r="AL41">
        <v>22.42</v>
      </c>
      <c r="AM41">
        <v>2.88</v>
      </c>
      <c r="AN41">
        <v>49.67</v>
      </c>
      <c r="AO41">
        <v>4.7</v>
      </c>
      <c r="AP41">
        <v>143.5</v>
      </c>
      <c r="AQ41">
        <v>0</v>
      </c>
      <c r="AR41">
        <v>30</v>
      </c>
      <c r="AS41">
        <v>0.33</v>
      </c>
      <c r="AT41">
        <v>99.35</v>
      </c>
      <c r="AU41">
        <v>61.5</v>
      </c>
    </row>
    <row r="42" spans="1:47">
      <c r="A42" t="s">
        <v>357</v>
      </c>
      <c r="G42" t="s">
        <v>84</v>
      </c>
      <c r="H42" s="115">
        <v>445.09000000000003</v>
      </c>
      <c r="I42" s="88">
        <v>66.53</v>
      </c>
      <c r="J42" s="88">
        <v>5.65</v>
      </c>
      <c r="K42" s="88">
        <v>0</v>
      </c>
      <c r="L42" s="88">
        <v>5.18</v>
      </c>
      <c r="M42" s="116">
        <v>0</v>
      </c>
      <c r="N42" s="115">
        <v>0</v>
      </c>
      <c r="O42" s="88">
        <v>112</v>
      </c>
      <c r="P42" s="88">
        <v>0</v>
      </c>
      <c r="Q42" s="88">
        <v>0</v>
      </c>
      <c r="R42" s="88">
        <v>0</v>
      </c>
      <c r="S42" s="116">
        <v>0</v>
      </c>
      <c r="W42">
        <v>60</v>
      </c>
      <c r="X42">
        <v>0.53</v>
      </c>
      <c r="Y42">
        <v>20</v>
      </c>
      <c r="Z42">
        <v>2</v>
      </c>
      <c r="AA42">
        <v>9.6</v>
      </c>
      <c r="AB42">
        <v>0.33</v>
      </c>
      <c r="AC42">
        <v>14.4</v>
      </c>
      <c r="AD42">
        <v>14.4</v>
      </c>
      <c r="AE42">
        <v>0.55000000000000004</v>
      </c>
      <c r="AF42">
        <v>5.32</v>
      </c>
      <c r="AG42">
        <v>0.53</v>
      </c>
      <c r="AH42">
        <v>0.41</v>
      </c>
      <c r="AI42">
        <v>9.6</v>
      </c>
      <c r="AJ42">
        <v>17.28</v>
      </c>
      <c r="AK42">
        <v>49.67</v>
      </c>
      <c r="AL42">
        <v>22.42</v>
      </c>
      <c r="AM42">
        <v>2.88</v>
      </c>
      <c r="AN42">
        <v>49.67</v>
      </c>
      <c r="AO42">
        <v>5.18</v>
      </c>
      <c r="AP42">
        <v>154</v>
      </c>
      <c r="AQ42">
        <v>0</v>
      </c>
      <c r="AR42">
        <v>30</v>
      </c>
      <c r="AS42">
        <v>0.33</v>
      </c>
      <c r="AT42">
        <v>99.35</v>
      </c>
      <c r="AU42">
        <v>66</v>
      </c>
    </row>
    <row r="43" spans="1:47">
      <c r="A43" t="s">
        <v>363</v>
      </c>
      <c r="G43" t="s">
        <v>85</v>
      </c>
      <c r="H43" s="115">
        <v>453.16999999999996</v>
      </c>
      <c r="I43" s="88">
        <v>70.430000000000007</v>
      </c>
      <c r="J43" s="88">
        <v>5.55</v>
      </c>
      <c r="K43" s="88">
        <v>0</v>
      </c>
      <c r="L43" s="88">
        <v>5.57</v>
      </c>
      <c r="M43" s="116">
        <v>0</v>
      </c>
      <c r="N43" s="115">
        <v>0</v>
      </c>
      <c r="O43" s="88">
        <v>112</v>
      </c>
      <c r="P43" s="88">
        <v>0</v>
      </c>
      <c r="Q43" s="88">
        <v>0</v>
      </c>
      <c r="R43" s="88">
        <v>0</v>
      </c>
      <c r="S43" s="116">
        <v>0</v>
      </c>
      <c r="W43">
        <v>60</v>
      </c>
      <c r="X43">
        <v>0.53</v>
      </c>
      <c r="Y43">
        <v>20</v>
      </c>
      <c r="Z43">
        <v>2</v>
      </c>
      <c r="AA43">
        <v>9.6</v>
      </c>
      <c r="AB43">
        <v>0.33</v>
      </c>
      <c r="AC43">
        <v>14.4</v>
      </c>
      <c r="AD43">
        <v>14.4</v>
      </c>
      <c r="AE43">
        <v>0.55000000000000004</v>
      </c>
      <c r="AF43">
        <v>5.22</v>
      </c>
      <c r="AG43">
        <v>0.53</v>
      </c>
      <c r="AH43">
        <v>0.41</v>
      </c>
      <c r="AI43">
        <v>9.6</v>
      </c>
      <c r="AJ43">
        <v>17.28</v>
      </c>
      <c r="AK43">
        <v>49.67</v>
      </c>
      <c r="AL43">
        <v>21.4</v>
      </c>
      <c r="AM43">
        <v>2.88</v>
      </c>
      <c r="AN43">
        <v>49.67</v>
      </c>
      <c r="AO43">
        <v>5.57</v>
      </c>
      <c r="AP43">
        <v>163.1</v>
      </c>
      <c r="AQ43">
        <v>0</v>
      </c>
      <c r="AR43">
        <v>30</v>
      </c>
      <c r="AS43">
        <v>0.33</v>
      </c>
      <c r="AT43">
        <v>99.35</v>
      </c>
      <c r="AU43">
        <v>69.900000000000006</v>
      </c>
    </row>
    <row r="44" spans="1:47">
      <c r="A44" t="s">
        <v>367</v>
      </c>
      <c r="G44" t="s">
        <v>86</v>
      </c>
      <c r="H44" s="115">
        <v>461.56999999999994</v>
      </c>
      <c r="I44" s="88">
        <v>74.03</v>
      </c>
      <c r="J44" s="88">
        <v>5.55</v>
      </c>
      <c r="K44" s="88">
        <v>0</v>
      </c>
      <c r="L44" s="88">
        <v>5.66</v>
      </c>
      <c r="M44" s="116">
        <v>0</v>
      </c>
      <c r="N44" s="115">
        <v>0</v>
      </c>
      <c r="O44" s="88">
        <v>112</v>
      </c>
      <c r="P44" s="88">
        <v>0</v>
      </c>
      <c r="Q44" s="88">
        <v>0</v>
      </c>
      <c r="R44" s="88">
        <v>0</v>
      </c>
      <c r="S44" s="116">
        <v>0</v>
      </c>
      <c r="W44">
        <v>60</v>
      </c>
      <c r="X44">
        <v>0.53</v>
      </c>
      <c r="Y44">
        <v>20</v>
      </c>
      <c r="Z44">
        <v>2</v>
      </c>
      <c r="AA44">
        <v>9.6</v>
      </c>
      <c r="AB44">
        <v>0.33</v>
      </c>
      <c r="AC44">
        <v>14.4</v>
      </c>
      <c r="AD44">
        <v>14.4</v>
      </c>
      <c r="AE44">
        <v>0.55000000000000004</v>
      </c>
      <c r="AF44">
        <v>5.22</v>
      </c>
      <c r="AG44">
        <v>0.53</v>
      </c>
      <c r="AH44">
        <v>0.41</v>
      </c>
      <c r="AI44">
        <v>9.6</v>
      </c>
      <c r="AJ44">
        <v>17.28</v>
      </c>
      <c r="AK44">
        <v>49.67</v>
      </c>
      <c r="AL44">
        <v>21.4</v>
      </c>
      <c r="AM44">
        <v>2.88</v>
      </c>
      <c r="AN44">
        <v>49.67</v>
      </c>
      <c r="AO44">
        <v>5.66</v>
      </c>
      <c r="AP44">
        <v>171.5</v>
      </c>
      <c r="AQ44">
        <v>0</v>
      </c>
      <c r="AR44">
        <v>30</v>
      </c>
      <c r="AS44">
        <v>0.33</v>
      </c>
      <c r="AT44">
        <v>99.35</v>
      </c>
      <c r="AU44">
        <v>73.5</v>
      </c>
    </row>
    <row r="45" spans="1:47">
      <c r="A45" t="s">
        <v>390</v>
      </c>
      <c r="G45" t="s">
        <v>87</v>
      </c>
      <c r="H45" s="115">
        <v>468.56999999999994</v>
      </c>
      <c r="I45" s="88">
        <v>77.03</v>
      </c>
      <c r="J45" s="88">
        <v>5.55</v>
      </c>
      <c r="K45" s="88">
        <v>0</v>
      </c>
      <c r="L45" s="88">
        <v>5.66</v>
      </c>
      <c r="M45" s="116">
        <v>0</v>
      </c>
      <c r="N45" s="115">
        <v>0</v>
      </c>
      <c r="O45" s="88">
        <v>112</v>
      </c>
      <c r="P45" s="88">
        <v>0</v>
      </c>
      <c r="Q45" s="88">
        <v>0</v>
      </c>
      <c r="R45" s="88">
        <v>0</v>
      </c>
      <c r="S45" s="116">
        <v>0</v>
      </c>
      <c r="W45">
        <v>60</v>
      </c>
      <c r="X45">
        <v>0.53</v>
      </c>
      <c r="Y45">
        <v>20</v>
      </c>
      <c r="Z45">
        <v>2</v>
      </c>
      <c r="AA45">
        <v>9.6</v>
      </c>
      <c r="AB45">
        <v>0.33</v>
      </c>
      <c r="AC45">
        <v>14.4</v>
      </c>
      <c r="AD45">
        <v>14.4</v>
      </c>
      <c r="AE45">
        <v>0.55000000000000004</v>
      </c>
      <c r="AF45">
        <v>5.22</v>
      </c>
      <c r="AG45">
        <v>0.53</v>
      </c>
      <c r="AH45">
        <v>0.41</v>
      </c>
      <c r="AI45">
        <v>9.6</v>
      </c>
      <c r="AJ45">
        <v>17.28</v>
      </c>
      <c r="AK45">
        <v>49.67</v>
      </c>
      <c r="AL45">
        <v>21.4</v>
      </c>
      <c r="AM45">
        <v>2.88</v>
      </c>
      <c r="AN45">
        <v>49.67</v>
      </c>
      <c r="AO45">
        <v>5.66</v>
      </c>
      <c r="AP45">
        <v>178.5</v>
      </c>
      <c r="AQ45">
        <v>0</v>
      </c>
      <c r="AR45">
        <v>30</v>
      </c>
      <c r="AS45">
        <v>0.33</v>
      </c>
      <c r="AT45">
        <v>99.35</v>
      </c>
      <c r="AU45">
        <v>76.5</v>
      </c>
    </row>
    <row r="46" spans="1:47">
      <c r="A46" t="s">
        <v>391</v>
      </c>
      <c r="G46" t="s">
        <v>88</v>
      </c>
      <c r="H46" s="115">
        <v>472.06999999999994</v>
      </c>
      <c r="I46" s="88">
        <v>78.53</v>
      </c>
      <c r="J46" s="88">
        <v>5.55</v>
      </c>
      <c r="K46" s="88">
        <v>0</v>
      </c>
      <c r="L46" s="88">
        <v>6.14</v>
      </c>
      <c r="M46" s="116">
        <v>0</v>
      </c>
      <c r="N46" s="115">
        <v>0</v>
      </c>
      <c r="O46" s="88">
        <v>112</v>
      </c>
      <c r="P46" s="88">
        <v>0</v>
      </c>
      <c r="Q46" s="88">
        <v>0</v>
      </c>
      <c r="R46" s="88">
        <v>0</v>
      </c>
      <c r="S46" s="116">
        <v>0</v>
      </c>
      <c r="W46">
        <v>60</v>
      </c>
      <c r="X46">
        <v>0.53</v>
      </c>
      <c r="Y46">
        <v>20</v>
      </c>
      <c r="Z46">
        <v>2</v>
      </c>
      <c r="AA46">
        <v>9.6</v>
      </c>
      <c r="AB46">
        <v>0.33</v>
      </c>
      <c r="AC46">
        <v>14.4</v>
      </c>
      <c r="AD46">
        <v>14.4</v>
      </c>
      <c r="AE46">
        <v>0.55000000000000004</v>
      </c>
      <c r="AF46">
        <v>5.22</v>
      </c>
      <c r="AG46">
        <v>0.53</v>
      </c>
      <c r="AH46">
        <v>0.41</v>
      </c>
      <c r="AI46">
        <v>9.6</v>
      </c>
      <c r="AJ46">
        <v>17.28</v>
      </c>
      <c r="AK46">
        <v>49.67</v>
      </c>
      <c r="AL46">
        <v>21.4</v>
      </c>
      <c r="AM46">
        <v>2.88</v>
      </c>
      <c r="AN46">
        <v>49.67</v>
      </c>
      <c r="AO46">
        <v>6.14</v>
      </c>
      <c r="AP46">
        <v>182</v>
      </c>
      <c r="AQ46">
        <v>0</v>
      </c>
      <c r="AR46">
        <v>30</v>
      </c>
      <c r="AS46">
        <v>0.33</v>
      </c>
      <c r="AT46">
        <v>99.35</v>
      </c>
      <c r="AU46">
        <v>78</v>
      </c>
    </row>
    <row r="47" spans="1:47">
      <c r="A47" t="s">
        <v>395</v>
      </c>
      <c r="G47" t="s">
        <v>89</v>
      </c>
      <c r="H47" s="115">
        <v>473.47</v>
      </c>
      <c r="I47" s="88">
        <v>79.13</v>
      </c>
      <c r="J47" s="88">
        <v>5.55</v>
      </c>
      <c r="K47" s="88">
        <v>0</v>
      </c>
      <c r="L47" s="88">
        <v>6.91</v>
      </c>
      <c r="M47" s="116">
        <v>0</v>
      </c>
      <c r="N47" s="115">
        <v>100</v>
      </c>
      <c r="O47" s="88">
        <v>112</v>
      </c>
      <c r="P47" s="88">
        <v>0</v>
      </c>
      <c r="Q47" s="88">
        <v>0</v>
      </c>
      <c r="R47" s="88">
        <v>0</v>
      </c>
      <c r="S47" s="116">
        <v>0</v>
      </c>
      <c r="W47">
        <v>60</v>
      </c>
      <c r="X47">
        <v>0.53</v>
      </c>
      <c r="Y47">
        <v>20</v>
      </c>
      <c r="Z47">
        <v>2</v>
      </c>
      <c r="AA47">
        <v>9.6</v>
      </c>
      <c r="AB47">
        <v>0.33</v>
      </c>
      <c r="AC47">
        <v>14.4</v>
      </c>
      <c r="AD47">
        <v>14.4</v>
      </c>
      <c r="AE47">
        <v>0.55000000000000004</v>
      </c>
      <c r="AF47">
        <v>5.22</v>
      </c>
      <c r="AG47">
        <v>0.53</v>
      </c>
      <c r="AH47">
        <v>0.41</v>
      </c>
      <c r="AI47">
        <v>9.6</v>
      </c>
      <c r="AJ47">
        <v>17.28</v>
      </c>
      <c r="AK47">
        <v>49.67</v>
      </c>
      <c r="AL47">
        <v>21.4</v>
      </c>
      <c r="AM47">
        <v>2.88</v>
      </c>
      <c r="AN47">
        <v>49.67</v>
      </c>
      <c r="AO47">
        <v>6.91</v>
      </c>
      <c r="AP47">
        <v>183.4</v>
      </c>
      <c r="AQ47">
        <v>100</v>
      </c>
      <c r="AR47">
        <v>30</v>
      </c>
      <c r="AS47">
        <v>0.33</v>
      </c>
      <c r="AT47">
        <v>99.35</v>
      </c>
      <c r="AU47">
        <v>78.599999999999994</v>
      </c>
    </row>
    <row r="48" spans="1:47">
      <c r="A48" t="s">
        <v>399</v>
      </c>
      <c r="G48" t="s">
        <v>90</v>
      </c>
      <c r="H48" s="115">
        <v>474.16999999999996</v>
      </c>
      <c r="I48" s="88">
        <v>79.430000000000007</v>
      </c>
      <c r="J48" s="88">
        <v>5.55</v>
      </c>
      <c r="K48" s="88">
        <v>0</v>
      </c>
      <c r="L48" s="88">
        <v>7.1</v>
      </c>
      <c r="M48" s="116">
        <v>0</v>
      </c>
      <c r="N48" s="115">
        <v>100</v>
      </c>
      <c r="O48" s="88">
        <v>112</v>
      </c>
      <c r="P48" s="88">
        <v>0</v>
      </c>
      <c r="Q48" s="88">
        <v>0</v>
      </c>
      <c r="R48" s="88">
        <v>0</v>
      </c>
      <c r="S48" s="116">
        <v>0</v>
      </c>
      <c r="W48">
        <v>60</v>
      </c>
      <c r="X48">
        <v>0.53</v>
      </c>
      <c r="Y48">
        <v>20</v>
      </c>
      <c r="Z48">
        <v>2</v>
      </c>
      <c r="AA48">
        <v>9.6</v>
      </c>
      <c r="AB48">
        <v>0.33</v>
      </c>
      <c r="AC48">
        <v>14.4</v>
      </c>
      <c r="AD48">
        <v>14.4</v>
      </c>
      <c r="AE48">
        <v>0.55000000000000004</v>
      </c>
      <c r="AF48">
        <v>5.22</v>
      </c>
      <c r="AG48">
        <v>0.53</v>
      </c>
      <c r="AH48">
        <v>0.41</v>
      </c>
      <c r="AI48">
        <v>9.6</v>
      </c>
      <c r="AJ48">
        <v>17.28</v>
      </c>
      <c r="AK48">
        <v>49.67</v>
      </c>
      <c r="AL48">
        <v>21.4</v>
      </c>
      <c r="AM48">
        <v>2.88</v>
      </c>
      <c r="AN48">
        <v>49.67</v>
      </c>
      <c r="AO48">
        <v>7.1</v>
      </c>
      <c r="AP48">
        <v>184.1</v>
      </c>
      <c r="AQ48">
        <v>100</v>
      </c>
      <c r="AR48">
        <v>30</v>
      </c>
      <c r="AS48">
        <v>0.33</v>
      </c>
      <c r="AT48">
        <v>99.35</v>
      </c>
      <c r="AU48">
        <v>78.900000000000006</v>
      </c>
    </row>
    <row r="49" spans="1:47">
      <c r="A49" t="s">
        <v>400</v>
      </c>
      <c r="G49" t="s">
        <v>91</v>
      </c>
      <c r="H49" s="115">
        <v>477.66999999999996</v>
      </c>
      <c r="I49" s="88">
        <v>80.930000000000007</v>
      </c>
      <c r="J49" s="88">
        <v>5.55</v>
      </c>
      <c r="K49" s="88">
        <v>0</v>
      </c>
      <c r="L49" s="88">
        <v>7.78</v>
      </c>
      <c r="M49" s="116">
        <v>0</v>
      </c>
      <c r="N49" s="115">
        <v>100</v>
      </c>
      <c r="O49" s="88">
        <v>112</v>
      </c>
      <c r="P49" s="88">
        <v>0</v>
      </c>
      <c r="Q49" s="88">
        <v>0</v>
      </c>
      <c r="R49" s="88">
        <v>0</v>
      </c>
      <c r="S49" s="116">
        <v>0</v>
      </c>
      <c r="W49">
        <v>60</v>
      </c>
      <c r="X49">
        <v>0.53</v>
      </c>
      <c r="Y49">
        <v>20</v>
      </c>
      <c r="Z49">
        <v>2</v>
      </c>
      <c r="AA49">
        <v>9.6</v>
      </c>
      <c r="AB49">
        <v>0.33</v>
      </c>
      <c r="AC49">
        <v>14.4</v>
      </c>
      <c r="AD49">
        <v>14.4</v>
      </c>
      <c r="AE49">
        <v>0.55000000000000004</v>
      </c>
      <c r="AF49">
        <v>5.22</v>
      </c>
      <c r="AG49">
        <v>0.53</v>
      </c>
      <c r="AH49">
        <v>0.41</v>
      </c>
      <c r="AI49">
        <v>9.6</v>
      </c>
      <c r="AJ49">
        <v>17.28</v>
      </c>
      <c r="AK49">
        <v>49.67</v>
      </c>
      <c r="AL49">
        <v>21.4</v>
      </c>
      <c r="AM49">
        <v>2.88</v>
      </c>
      <c r="AN49">
        <v>49.67</v>
      </c>
      <c r="AO49">
        <v>7.78</v>
      </c>
      <c r="AP49">
        <v>187.6</v>
      </c>
      <c r="AQ49">
        <v>100</v>
      </c>
      <c r="AR49">
        <v>30</v>
      </c>
      <c r="AS49">
        <v>0.33</v>
      </c>
      <c r="AT49">
        <v>99.35</v>
      </c>
      <c r="AU49">
        <v>80.400000000000006</v>
      </c>
    </row>
    <row r="50" spans="1:47">
      <c r="A50" t="s">
        <v>401</v>
      </c>
      <c r="G50" t="s">
        <v>92</v>
      </c>
      <c r="H50" s="115">
        <v>477.66999999999996</v>
      </c>
      <c r="I50" s="88">
        <v>80.930000000000007</v>
      </c>
      <c r="J50" s="88">
        <v>5.55</v>
      </c>
      <c r="K50" s="88">
        <v>0</v>
      </c>
      <c r="L50" s="88">
        <v>7.97</v>
      </c>
      <c r="M50" s="116">
        <v>0</v>
      </c>
      <c r="N50" s="115">
        <v>100</v>
      </c>
      <c r="O50" s="88">
        <v>112</v>
      </c>
      <c r="P50" s="88">
        <v>0</v>
      </c>
      <c r="Q50" s="88">
        <v>0</v>
      </c>
      <c r="R50" s="88">
        <v>0</v>
      </c>
      <c r="S50" s="116">
        <v>0</v>
      </c>
      <c r="W50">
        <v>60</v>
      </c>
      <c r="X50">
        <v>0.53</v>
      </c>
      <c r="Y50">
        <v>20</v>
      </c>
      <c r="Z50">
        <v>2</v>
      </c>
      <c r="AA50">
        <v>9.6</v>
      </c>
      <c r="AB50">
        <v>0.33</v>
      </c>
      <c r="AC50">
        <v>14.4</v>
      </c>
      <c r="AD50">
        <v>14.4</v>
      </c>
      <c r="AE50">
        <v>0.55000000000000004</v>
      </c>
      <c r="AF50">
        <v>5.22</v>
      </c>
      <c r="AG50">
        <v>0.53</v>
      </c>
      <c r="AH50">
        <v>0.41</v>
      </c>
      <c r="AI50">
        <v>9.6</v>
      </c>
      <c r="AJ50">
        <v>17.28</v>
      </c>
      <c r="AK50">
        <v>49.67</v>
      </c>
      <c r="AL50">
        <v>21.4</v>
      </c>
      <c r="AM50">
        <v>2.88</v>
      </c>
      <c r="AN50">
        <v>49.67</v>
      </c>
      <c r="AO50">
        <v>7.97</v>
      </c>
      <c r="AP50">
        <v>187.6</v>
      </c>
      <c r="AQ50">
        <v>100</v>
      </c>
      <c r="AR50">
        <v>30</v>
      </c>
      <c r="AS50">
        <v>0.33</v>
      </c>
      <c r="AT50">
        <v>99.35</v>
      </c>
      <c r="AU50">
        <v>80.400000000000006</v>
      </c>
    </row>
    <row r="51" spans="1:47">
      <c r="A51" t="s">
        <v>403</v>
      </c>
      <c r="G51" t="s">
        <v>93</v>
      </c>
      <c r="H51" s="115">
        <v>477.66999999999996</v>
      </c>
      <c r="I51" s="88">
        <v>80.930000000000007</v>
      </c>
      <c r="J51" s="88">
        <v>5.55</v>
      </c>
      <c r="K51" s="88">
        <v>0</v>
      </c>
      <c r="L51" s="88">
        <v>8.26</v>
      </c>
      <c r="M51" s="116">
        <v>0</v>
      </c>
      <c r="N51" s="115">
        <v>100</v>
      </c>
      <c r="O51" s="88">
        <v>112</v>
      </c>
      <c r="P51" s="88">
        <v>0</v>
      </c>
      <c r="Q51" s="88">
        <v>0</v>
      </c>
      <c r="R51" s="88">
        <v>0</v>
      </c>
      <c r="S51" s="116">
        <v>0</v>
      </c>
      <c r="W51">
        <v>60</v>
      </c>
      <c r="X51">
        <v>0.53</v>
      </c>
      <c r="Y51">
        <v>20</v>
      </c>
      <c r="Z51">
        <v>2</v>
      </c>
      <c r="AA51">
        <v>9.6</v>
      </c>
      <c r="AB51">
        <v>0.33</v>
      </c>
      <c r="AC51">
        <v>14.4</v>
      </c>
      <c r="AD51">
        <v>14.4</v>
      </c>
      <c r="AE51">
        <v>0.55000000000000004</v>
      </c>
      <c r="AF51">
        <v>5.22</v>
      </c>
      <c r="AG51">
        <v>0.53</v>
      </c>
      <c r="AH51">
        <v>0.41</v>
      </c>
      <c r="AI51">
        <v>9.6</v>
      </c>
      <c r="AJ51">
        <v>17.28</v>
      </c>
      <c r="AK51">
        <v>49.67</v>
      </c>
      <c r="AL51">
        <v>21.4</v>
      </c>
      <c r="AM51">
        <v>2.88</v>
      </c>
      <c r="AN51">
        <v>49.67</v>
      </c>
      <c r="AO51">
        <v>8.26</v>
      </c>
      <c r="AP51">
        <v>187.6</v>
      </c>
      <c r="AQ51">
        <v>100</v>
      </c>
      <c r="AR51">
        <v>30</v>
      </c>
      <c r="AS51">
        <v>0.33</v>
      </c>
      <c r="AT51">
        <v>99.35</v>
      </c>
      <c r="AU51">
        <v>80.400000000000006</v>
      </c>
    </row>
    <row r="52" spans="1:47">
      <c r="A52" t="s">
        <v>404</v>
      </c>
      <c r="G52" t="s">
        <v>94</v>
      </c>
      <c r="H52" s="115">
        <v>477.66999999999996</v>
      </c>
      <c r="I52" s="88">
        <v>80.930000000000007</v>
      </c>
      <c r="J52" s="88">
        <v>5.55</v>
      </c>
      <c r="K52" s="88">
        <v>0</v>
      </c>
      <c r="L52" s="88">
        <v>8.5399999999999991</v>
      </c>
      <c r="M52" s="116">
        <v>0</v>
      </c>
      <c r="N52" s="115">
        <v>100</v>
      </c>
      <c r="O52" s="88">
        <v>112</v>
      </c>
      <c r="P52" s="88">
        <v>0</v>
      </c>
      <c r="Q52" s="88">
        <v>0</v>
      </c>
      <c r="R52" s="88">
        <v>0</v>
      </c>
      <c r="S52" s="116">
        <v>0</v>
      </c>
      <c r="W52">
        <v>60</v>
      </c>
      <c r="X52">
        <v>0.53</v>
      </c>
      <c r="Y52">
        <v>20</v>
      </c>
      <c r="Z52">
        <v>2</v>
      </c>
      <c r="AA52">
        <v>9.6</v>
      </c>
      <c r="AB52">
        <v>0.33</v>
      </c>
      <c r="AC52">
        <v>14.4</v>
      </c>
      <c r="AD52">
        <v>14.4</v>
      </c>
      <c r="AE52">
        <v>0.55000000000000004</v>
      </c>
      <c r="AF52">
        <v>5.22</v>
      </c>
      <c r="AG52">
        <v>0.53</v>
      </c>
      <c r="AH52">
        <v>0.41</v>
      </c>
      <c r="AI52">
        <v>9.6</v>
      </c>
      <c r="AJ52">
        <v>17.28</v>
      </c>
      <c r="AK52">
        <v>49.67</v>
      </c>
      <c r="AL52">
        <v>21.4</v>
      </c>
      <c r="AM52">
        <v>2.88</v>
      </c>
      <c r="AN52">
        <v>49.67</v>
      </c>
      <c r="AO52">
        <v>8.5399999999999991</v>
      </c>
      <c r="AP52">
        <v>187.6</v>
      </c>
      <c r="AQ52">
        <v>100</v>
      </c>
      <c r="AR52">
        <v>30</v>
      </c>
      <c r="AS52">
        <v>0.33</v>
      </c>
      <c r="AT52">
        <v>99.35</v>
      </c>
      <c r="AU52">
        <v>80.400000000000006</v>
      </c>
    </row>
    <row r="53" spans="1:47">
      <c r="A53" t="s">
        <v>445</v>
      </c>
      <c r="G53" t="s">
        <v>95</v>
      </c>
      <c r="H53" s="115">
        <v>477.66999999999996</v>
      </c>
      <c r="I53" s="88">
        <v>80.930000000000007</v>
      </c>
      <c r="J53" s="88">
        <v>5.55</v>
      </c>
      <c r="K53" s="88">
        <v>0</v>
      </c>
      <c r="L53" s="88">
        <v>8.5399999999999991</v>
      </c>
      <c r="M53" s="116">
        <v>0</v>
      </c>
      <c r="N53" s="115">
        <v>100</v>
      </c>
      <c r="O53" s="88">
        <v>112</v>
      </c>
      <c r="P53" s="88">
        <v>0</v>
      </c>
      <c r="Q53" s="88">
        <v>0</v>
      </c>
      <c r="R53" s="88">
        <v>0</v>
      </c>
      <c r="S53" s="116">
        <v>0</v>
      </c>
      <c r="W53">
        <v>60</v>
      </c>
      <c r="X53">
        <v>0.53</v>
      </c>
      <c r="Y53">
        <v>20</v>
      </c>
      <c r="Z53">
        <v>2</v>
      </c>
      <c r="AA53">
        <v>9.6</v>
      </c>
      <c r="AB53">
        <v>0.33</v>
      </c>
      <c r="AC53">
        <v>14.4</v>
      </c>
      <c r="AD53">
        <v>14.4</v>
      </c>
      <c r="AE53">
        <v>0.55000000000000004</v>
      </c>
      <c r="AF53">
        <v>5.22</v>
      </c>
      <c r="AG53">
        <v>0.53</v>
      </c>
      <c r="AH53">
        <v>0.41</v>
      </c>
      <c r="AI53">
        <v>9.6</v>
      </c>
      <c r="AJ53">
        <v>17.28</v>
      </c>
      <c r="AK53">
        <v>49.67</v>
      </c>
      <c r="AL53">
        <v>21.4</v>
      </c>
      <c r="AM53">
        <v>2.88</v>
      </c>
      <c r="AN53">
        <v>49.67</v>
      </c>
      <c r="AO53">
        <v>8.5399999999999991</v>
      </c>
      <c r="AP53">
        <v>187.6</v>
      </c>
      <c r="AQ53">
        <v>100</v>
      </c>
      <c r="AR53">
        <v>30</v>
      </c>
      <c r="AS53">
        <v>0.33</v>
      </c>
      <c r="AT53">
        <v>99.35</v>
      </c>
      <c r="AU53">
        <v>80.400000000000006</v>
      </c>
    </row>
    <row r="54" spans="1:47">
      <c r="A54" t="s">
        <v>444</v>
      </c>
      <c r="G54" t="s">
        <v>96</v>
      </c>
      <c r="H54" s="115">
        <v>477.66999999999996</v>
      </c>
      <c r="I54" s="88">
        <v>80.930000000000007</v>
      </c>
      <c r="J54" s="88">
        <v>5.55</v>
      </c>
      <c r="K54" s="88">
        <v>0</v>
      </c>
      <c r="L54" s="88">
        <v>8.5399999999999991</v>
      </c>
      <c r="M54" s="116">
        <v>0</v>
      </c>
      <c r="N54" s="115">
        <v>100</v>
      </c>
      <c r="O54" s="88">
        <v>112</v>
      </c>
      <c r="P54" s="88">
        <v>0</v>
      </c>
      <c r="Q54" s="88">
        <v>0</v>
      </c>
      <c r="R54" s="88">
        <v>0</v>
      </c>
      <c r="S54" s="116">
        <v>0</v>
      </c>
      <c r="W54">
        <v>60</v>
      </c>
      <c r="X54">
        <v>0.53</v>
      </c>
      <c r="Y54">
        <v>20</v>
      </c>
      <c r="Z54">
        <v>2</v>
      </c>
      <c r="AA54">
        <v>9.6</v>
      </c>
      <c r="AB54">
        <v>0.33</v>
      </c>
      <c r="AC54">
        <v>14.4</v>
      </c>
      <c r="AD54">
        <v>14.4</v>
      </c>
      <c r="AE54">
        <v>0.55000000000000004</v>
      </c>
      <c r="AF54">
        <v>5.22</v>
      </c>
      <c r="AG54">
        <v>0.53</v>
      </c>
      <c r="AH54">
        <v>0.41</v>
      </c>
      <c r="AI54">
        <v>9.6</v>
      </c>
      <c r="AJ54">
        <v>17.28</v>
      </c>
      <c r="AK54">
        <v>49.67</v>
      </c>
      <c r="AL54">
        <v>21.4</v>
      </c>
      <c r="AM54">
        <v>2.88</v>
      </c>
      <c r="AN54">
        <v>49.67</v>
      </c>
      <c r="AO54">
        <v>8.5399999999999991</v>
      </c>
      <c r="AP54">
        <v>187.6</v>
      </c>
      <c r="AQ54">
        <v>100</v>
      </c>
      <c r="AR54">
        <v>30</v>
      </c>
      <c r="AS54">
        <v>0.33</v>
      </c>
      <c r="AT54">
        <v>99.35</v>
      </c>
      <c r="AU54">
        <v>80.400000000000006</v>
      </c>
    </row>
    <row r="55" spans="1:47">
      <c r="A55" t="s">
        <v>446</v>
      </c>
      <c r="G55" t="s">
        <v>97</v>
      </c>
      <c r="H55" s="115">
        <v>477.66999999999996</v>
      </c>
      <c r="I55" s="88">
        <v>80.930000000000007</v>
      </c>
      <c r="J55" s="88">
        <v>5.55</v>
      </c>
      <c r="K55" s="88">
        <v>0</v>
      </c>
      <c r="L55" s="88">
        <v>8.5399999999999991</v>
      </c>
      <c r="M55" s="116">
        <v>0</v>
      </c>
      <c r="N55" s="115">
        <v>100</v>
      </c>
      <c r="O55" s="88">
        <v>112</v>
      </c>
      <c r="P55" s="88">
        <v>0</v>
      </c>
      <c r="Q55" s="88">
        <v>0</v>
      </c>
      <c r="R55" s="88">
        <v>0</v>
      </c>
      <c r="S55" s="116">
        <v>0</v>
      </c>
      <c r="W55">
        <v>60</v>
      </c>
      <c r="X55">
        <v>0.53</v>
      </c>
      <c r="Y55">
        <v>20</v>
      </c>
      <c r="Z55">
        <v>2</v>
      </c>
      <c r="AA55">
        <v>9.6</v>
      </c>
      <c r="AB55">
        <v>0.33</v>
      </c>
      <c r="AC55">
        <v>14.4</v>
      </c>
      <c r="AD55">
        <v>14.4</v>
      </c>
      <c r="AE55">
        <v>0.55000000000000004</v>
      </c>
      <c r="AF55">
        <v>5.22</v>
      </c>
      <c r="AG55">
        <v>0.53</v>
      </c>
      <c r="AH55">
        <v>0.41</v>
      </c>
      <c r="AI55">
        <v>9.6</v>
      </c>
      <c r="AJ55">
        <v>17.28</v>
      </c>
      <c r="AK55">
        <v>49.67</v>
      </c>
      <c r="AL55">
        <v>21.4</v>
      </c>
      <c r="AM55">
        <v>2.88</v>
      </c>
      <c r="AN55">
        <v>49.67</v>
      </c>
      <c r="AO55">
        <v>8.5399999999999991</v>
      </c>
      <c r="AP55">
        <v>187.6</v>
      </c>
      <c r="AQ55">
        <v>100</v>
      </c>
      <c r="AR55">
        <v>30</v>
      </c>
      <c r="AS55">
        <v>0.33</v>
      </c>
      <c r="AT55">
        <v>99.35</v>
      </c>
      <c r="AU55">
        <v>80.400000000000006</v>
      </c>
    </row>
    <row r="56" spans="1:47">
      <c r="A56" t="s">
        <v>446</v>
      </c>
      <c r="G56" t="s">
        <v>98</v>
      </c>
      <c r="H56" s="115">
        <v>477.66999999999996</v>
      </c>
      <c r="I56" s="88">
        <v>80.930000000000007</v>
      </c>
      <c r="J56" s="88">
        <v>5.55</v>
      </c>
      <c r="K56" s="88">
        <v>0</v>
      </c>
      <c r="L56" s="88">
        <v>8.5399999999999991</v>
      </c>
      <c r="M56" s="116">
        <v>0</v>
      </c>
      <c r="N56" s="115">
        <v>100</v>
      </c>
      <c r="O56" s="88">
        <v>112</v>
      </c>
      <c r="P56" s="88">
        <v>0</v>
      </c>
      <c r="Q56" s="88">
        <v>0</v>
      </c>
      <c r="R56" s="88">
        <v>0</v>
      </c>
      <c r="S56" s="116">
        <v>0</v>
      </c>
      <c r="W56">
        <v>60</v>
      </c>
      <c r="X56">
        <v>0.53</v>
      </c>
      <c r="Y56">
        <v>20</v>
      </c>
      <c r="Z56">
        <v>2</v>
      </c>
      <c r="AA56">
        <v>9.6</v>
      </c>
      <c r="AB56">
        <v>0.33</v>
      </c>
      <c r="AC56">
        <v>14.4</v>
      </c>
      <c r="AD56">
        <v>14.4</v>
      </c>
      <c r="AE56">
        <v>0.55000000000000004</v>
      </c>
      <c r="AF56">
        <v>5.22</v>
      </c>
      <c r="AG56">
        <v>0.53</v>
      </c>
      <c r="AH56">
        <v>0.41</v>
      </c>
      <c r="AI56">
        <v>9.6</v>
      </c>
      <c r="AJ56">
        <v>17.28</v>
      </c>
      <c r="AK56">
        <v>49.67</v>
      </c>
      <c r="AL56">
        <v>21.4</v>
      </c>
      <c r="AM56">
        <v>2.88</v>
      </c>
      <c r="AN56">
        <v>49.67</v>
      </c>
      <c r="AO56">
        <v>8.5399999999999991</v>
      </c>
      <c r="AP56">
        <v>187.6</v>
      </c>
      <c r="AQ56">
        <v>100</v>
      </c>
      <c r="AR56">
        <v>30</v>
      </c>
      <c r="AS56">
        <v>0.33</v>
      </c>
      <c r="AT56">
        <v>99.35</v>
      </c>
      <c r="AU56">
        <v>80.400000000000006</v>
      </c>
    </row>
    <row r="57" spans="1:47">
      <c r="G57" t="s">
        <v>99</v>
      </c>
      <c r="H57" s="115">
        <v>477.66999999999996</v>
      </c>
      <c r="I57" s="88">
        <v>80.930000000000007</v>
      </c>
      <c r="J57" s="88">
        <v>5.55</v>
      </c>
      <c r="K57" s="88">
        <v>0</v>
      </c>
      <c r="L57" s="88">
        <v>7.78</v>
      </c>
      <c r="M57" s="116">
        <v>0</v>
      </c>
      <c r="N57" s="115">
        <v>100</v>
      </c>
      <c r="O57" s="88">
        <v>112</v>
      </c>
      <c r="P57" s="88">
        <v>0</v>
      </c>
      <c r="Q57" s="88">
        <v>0</v>
      </c>
      <c r="R57" s="88">
        <v>0</v>
      </c>
      <c r="S57" s="116">
        <v>0</v>
      </c>
      <c r="W57">
        <v>60</v>
      </c>
      <c r="X57">
        <v>0.53</v>
      </c>
      <c r="Y57">
        <v>20</v>
      </c>
      <c r="Z57">
        <v>2</v>
      </c>
      <c r="AA57">
        <v>9.6</v>
      </c>
      <c r="AB57">
        <v>0.33</v>
      </c>
      <c r="AC57">
        <v>14.4</v>
      </c>
      <c r="AD57">
        <v>14.4</v>
      </c>
      <c r="AE57">
        <v>0.55000000000000004</v>
      </c>
      <c r="AF57">
        <v>5.22</v>
      </c>
      <c r="AG57">
        <v>0.53</v>
      </c>
      <c r="AH57">
        <v>0.41</v>
      </c>
      <c r="AI57">
        <v>9.6</v>
      </c>
      <c r="AJ57">
        <v>17.28</v>
      </c>
      <c r="AK57">
        <v>49.67</v>
      </c>
      <c r="AL57">
        <v>21.4</v>
      </c>
      <c r="AM57">
        <v>2.88</v>
      </c>
      <c r="AN57">
        <v>49.67</v>
      </c>
      <c r="AO57">
        <v>7.78</v>
      </c>
      <c r="AP57">
        <v>187.6</v>
      </c>
      <c r="AQ57">
        <v>100</v>
      </c>
      <c r="AR57">
        <v>30</v>
      </c>
      <c r="AS57">
        <v>0.33</v>
      </c>
      <c r="AT57">
        <v>99.35</v>
      </c>
      <c r="AU57">
        <v>80.400000000000006</v>
      </c>
    </row>
    <row r="58" spans="1:47">
      <c r="G58" t="s">
        <v>100</v>
      </c>
      <c r="H58" s="115">
        <v>475.56999999999994</v>
      </c>
      <c r="I58" s="88">
        <v>80.03</v>
      </c>
      <c r="J58" s="88">
        <v>5.55</v>
      </c>
      <c r="K58" s="88">
        <v>0</v>
      </c>
      <c r="L58" s="88">
        <v>7.78</v>
      </c>
      <c r="M58" s="116">
        <v>0</v>
      </c>
      <c r="N58" s="115">
        <v>100</v>
      </c>
      <c r="O58" s="88">
        <v>112</v>
      </c>
      <c r="P58" s="88">
        <v>0</v>
      </c>
      <c r="Q58" s="88">
        <v>0</v>
      </c>
      <c r="R58" s="88">
        <v>0</v>
      </c>
      <c r="S58" s="116">
        <v>0</v>
      </c>
      <c r="W58">
        <v>60</v>
      </c>
      <c r="X58">
        <v>0.53</v>
      </c>
      <c r="Y58">
        <v>20</v>
      </c>
      <c r="Z58">
        <v>2</v>
      </c>
      <c r="AA58">
        <v>9.6</v>
      </c>
      <c r="AB58">
        <v>0.33</v>
      </c>
      <c r="AC58">
        <v>14.4</v>
      </c>
      <c r="AD58">
        <v>14.4</v>
      </c>
      <c r="AE58">
        <v>0.55000000000000004</v>
      </c>
      <c r="AF58">
        <v>5.22</v>
      </c>
      <c r="AG58">
        <v>0.53</v>
      </c>
      <c r="AH58">
        <v>0.41</v>
      </c>
      <c r="AI58">
        <v>9.6</v>
      </c>
      <c r="AJ58">
        <v>17.28</v>
      </c>
      <c r="AK58">
        <v>49.67</v>
      </c>
      <c r="AL58">
        <v>21.4</v>
      </c>
      <c r="AM58">
        <v>2.88</v>
      </c>
      <c r="AN58">
        <v>49.67</v>
      </c>
      <c r="AO58">
        <v>7.78</v>
      </c>
      <c r="AP58">
        <v>185.5</v>
      </c>
      <c r="AQ58">
        <v>100</v>
      </c>
      <c r="AR58">
        <v>30</v>
      </c>
      <c r="AS58">
        <v>0.33</v>
      </c>
      <c r="AT58">
        <v>99.35</v>
      </c>
      <c r="AU58">
        <v>79.5</v>
      </c>
    </row>
    <row r="59" spans="1:47">
      <c r="G59" t="s">
        <v>101</v>
      </c>
      <c r="H59" s="115">
        <v>474.16999999999996</v>
      </c>
      <c r="I59" s="88">
        <v>79.430000000000007</v>
      </c>
      <c r="J59" s="88">
        <v>5.55</v>
      </c>
      <c r="K59" s="88">
        <v>0</v>
      </c>
      <c r="L59" s="88">
        <v>7.78</v>
      </c>
      <c r="M59" s="116">
        <v>0</v>
      </c>
      <c r="N59" s="115">
        <v>100</v>
      </c>
      <c r="O59" s="88">
        <v>112</v>
      </c>
      <c r="P59" s="88">
        <v>0</v>
      </c>
      <c r="Q59" s="88">
        <v>0</v>
      </c>
      <c r="R59" s="88">
        <v>0</v>
      </c>
      <c r="S59" s="116">
        <v>0</v>
      </c>
      <c r="W59">
        <v>60</v>
      </c>
      <c r="X59">
        <v>0.53</v>
      </c>
      <c r="Y59">
        <v>20</v>
      </c>
      <c r="Z59">
        <v>2</v>
      </c>
      <c r="AA59">
        <v>9.6</v>
      </c>
      <c r="AB59">
        <v>0.33</v>
      </c>
      <c r="AC59">
        <v>14.4</v>
      </c>
      <c r="AD59">
        <v>14.4</v>
      </c>
      <c r="AE59">
        <v>0.55000000000000004</v>
      </c>
      <c r="AF59">
        <v>5.22</v>
      </c>
      <c r="AG59">
        <v>0.53</v>
      </c>
      <c r="AH59">
        <v>0.41</v>
      </c>
      <c r="AI59">
        <v>9.6</v>
      </c>
      <c r="AJ59">
        <v>17.28</v>
      </c>
      <c r="AK59">
        <v>49.67</v>
      </c>
      <c r="AL59">
        <v>21.4</v>
      </c>
      <c r="AM59">
        <v>2.88</v>
      </c>
      <c r="AN59">
        <v>49.67</v>
      </c>
      <c r="AO59">
        <v>7.78</v>
      </c>
      <c r="AP59">
        <v>184.1</v>
      </c>
      <c r="AQ59">
        <v>100</v>
      </c>
      <c r="AR59">
        <v>30</v>
      </c>
      <c r="AS59">
        <v>0.33</v>
      </c>
      <c r="AT59">
        <v>99.35</v>
      </c>
      <c r="AU59">
        <v>78.900000000000006</v>
      </c>
    </row>
    <row r="60" spans="1:47">
      <c r="G60" t="s">
        <v>102</v>
      </c>
      <c r="H60" s="115">
        <v>472.06999999999994</v>
      </c>
      <c r="I60" s="88">
        <v>78.53</v>
      </c>
      <c r="J60" s="88">
        <v>5.55</v>
      </c>
      <c r="K60" s="88">
        <v>0</v>
      </c>
      <c r="L60" s="88">
        <v>7.78</v>
      </c>
      <c r="M60" s="116">
        <v>0</v>
      </c>
      <c r="N60" s="115">
        <v>100</v>
      </c>
      <c r="O60" s="88">
        <v>112</v>
      </c>
      <c r="P60" s="88">
        <v>0</v>
      </c>
      <c r="Q60" s="88">
        <v>0</v>
      </c>
      <c r="R60" s="88">
        <v>0</v>
      </c>
      <c r="S60" s="116">
        <v>0</v>
      </c>
      <c r="W60">
        <v>60</v>
      </c>
      <c r="X60">
        <v>0.53</v>
      </c>
      <c r="Y60">
        <v>20</v>
      </c>
      <c r="Z60">
        <v>2</v>
      </c>
      <c r="AA60">
        <v>9.6</v>
      </c>
      <c r="AB60">
        <v>0.33</v>
      </c>
      <c r="AC60">
        <v>14.4</v>
      </c>
      <c r="AD60">
        <v>14.4</v>
      </c>
      <c r="AE60">
        <v>0.55000000000000004</v>
      </c>
      <c r="AF60">
        <v>5.22</v>
      </c>
      <c r="AG60">
        <v>0.53</v>
      </c>
      <c r="AH60">
        <v>0.41</v>
      </c>
      <c r="AI60">
        <v>9.6</v>
      </c>
      <c r="AJ60">
        <v>17.28</v>
      </c>
      <c r="AK60">
        <v>49.67</v>
      </c>
      <c r="AL60">
        <v>21.4</v>
      </c>
      <c r="AM60">
        <v>2.88</v>
      </c>
      <c r="AN60">
        <v>49.67</v>
      </c>
      <c r="AO60">
        <v>7.78</v>
      </c>
      <c r="AP60">
        <v>182</v>
      </c>
      <c r="AQ60">
        <v>100</v>
      </c>
      <c r="AR60">
        <v>30</v>
      </c>
      <c r="AS60">
        <v>0.33</v>
      </c>
      <c r="AT60">
        <v>99.35</v>
      </c>
      <c r="AU60">
        <v>78</v>
      </c>
    </row>
    <row r="61" spans="1:47">
      <c r="G61" t="s">
        <v>103</v>
      </c>
      <c r="H61" s="115">
        <v>468.56999999999994</v>
      </c>
      <c r="I61" s="88">
        <v>77.03</v>
      </c>
      <c r="J61" s="88">
        <v>5.55</v>
      </c>
      <c r="K61" s="88">
        <v>0</v>
      </c>
      <c r="L61" s="88">
        <v>7.78</v>
      </c>
      <c r="M61" s="116">
        <v>0</v>
      </c>
      <c r="N61" s="115">
        <v>100</v>
      </c>
      <c r="O61" s="88">
        <v>112</v>
      </c>
      <c r="P61" s="88">
        <v>0</v>
      </c>
      <c r="Q61" s="88">
        <v>0</v>
      </c>
      <c r="R61" s="88">
        <v>0</v>
      </c>
      <c r="S61" s="116">
        <v>0</v>
      </c>
      <c r="W61">
        <v>60</v>
      </c>
      <c r="X61">
        <v>0.53</v>
      </c>
      <c r="Y61">
        <v>20</v>
      </c>
      <c r="Z61">
        <v>2</v>
      </c>
      <c r="AA61">
        <v>9.6</v>
      </c>
      <c r="AB61">
        <v>0.33</v>
      </c>
      <c r="AC61">
        <v>14.4</v>
      </c>
      <c r="AD61">
        <v>14.4</v>
      </c>
      <c r="AE61">
        <v>0.55000000000000004</v>
      </c>
      <c r="AF61">
        <v>5.22</v>
      </c>
      <c r="AG61">
        <v>0.53</v>
      </c>
      <c r="AH61">
        <v>0.41</v>
      </c>
      <c r="AI61">
        <v>9.6</v>
      </c>
      <c r="AJ61">
        <v>17.28</v>
      </c>
      <c r="AK61">
        <v>49.67</v>
      </c>
      <c r="AL61">
        <v>21.4</v>
      </c>
      <c r="AM61">
        <v>2.88</v>
      </c>
      <c r="AN61">
        <v>49.67</v>
      </c>
      <c r="AO61">
        <v>7.78</v>
      </c>
      <c r="AP61">
        <v>178.5</v>
      </c>
      <c r="AQ61">
        <v>100</v>
      </c>
      <c r="AR61">
        <v>30</v>
      </c>
      <c r="AS61">
        <v>0.33</v>
      </c>
      <c r="AT61">
        <v>99.35</v>
      </c>
      <c r="AU61">
        <v>76.5</v>
      </c>
    </row>
    <row r="62" spans="1:47">
      <c r="G62" t="s">
        <v>104</v>
      </c>
      <c r="H62" s="115">
        <v>460.87</v>
      </c>
      <c r="I62" s="88">
        <v>73.73</v>
      </c>
      <c r="J62" s="88">
        <v>5.55</v>
      </c>
      <c r="K62" s="88">
        <v>0</v>
      </c>
      <c r="L62" s="88">
        <v>7.78</v>
      </c>
      <c r="M62" s="116">
        <v>0</v>
      </c>
      <c r="N62" s="115">
        <v>100</v>
      </c>
      <c r="O62" s="88">
        <v>112</v>
      </c>
      <c r="P62" s="88">
        <v>0</v>
      </c>
      <c r="Q62" s="88">
        <v>0</v>
      </c>
      <c r="R62" s="88">
        <v>0</v>
      </c>
      <c r="S62" s="116">
        <v>0</v>
      </c>
      <c r="W62">
        <v>60</v>
      </c>
      <c r="X62">
        <v>0.53</v>
      </c>
      <c r="Y62">
        <v>20</v>
      </c>
      <c r="Z62">
        <v>2</v>
      </c>
      <c r="AA62">
        <v>9.6</v>
      </c>
      <c r="AB62">
        <v>0.33</v>
      </c>
      <c r="AC62">
        <v>14.4</v>
      </c>
      <c r="AD62">
        <v>14.4</v>
      </c>
      <c r="AE62">
        <v>0.55000000000000004</v>
      </c>
      <c r="AF62">
        <v>5.22</v>
      </c>
      <c r="AG62">
        <v>0.53</v>
      </c>
      <c r="AH62">
        <v>0.41</v>
      </c>
      <c r="AI62">
        <v>9.6</v>
      </c>
      <c r="AJ62">
        <v>17.28</v>
      </c>
      <c r="AK62">
        <v>49.67</v>
      </c>
      <c r="AL62">
        <v>21.4</v>
      </c>
      <c r="AM62">
        <v>2.88</v>
      </c>
      <c r="AN62">
        <v>49.67</v>
      </c>
      <c r="AO62">
        <v>7.78</v>
      </c>
      <c r="AP62">
        <v>170.8</v>
      </c>
      <c r="AQ62">
        <v>100</v>
      </c>
      <c r="AR62">
        <v>30</v>
      </c>
      <c r="AS62">
        <v>0.33</v>
      </c>
      <c r="AT62">
        <v>99.35</v>
      </c>
      <c r="AU62">
        <v>73.2</v>
      </c>
    </row>
    <row r="63" spans="1:47">
      <c r="G63" t="s">
        <v>105</v>
      </c>
      <c r="H63" s="115">
        <v>453.87</v>
      </c>
      <c r="I63" s="88">
        <v>70.73</v>
      </c>
      <c r="J63" s="88">
        <v>5.65</v>
      </c>
      <c r="K63" s="88">
        <v>0</v>
      </c>
      <c r="L63" s="88">
        <v>7.78</v>
      </c>
      <c r="M63" s="116">
        <v>0</v>
      </c>
      <c r="N63" s="115">
        <v>100</v>
      </c>
      <c r="O63" s="88">
        <v>112</v>
      </c>
      <c r="P63" s="88">
        <v>0</v>
      </c>
      <c r="Q63" s="88">
        <v>0</v>
      </c>
      <c r="R63" s="88">
        <v>0</v>
      </c>
      <c r="S63" s="116">
        <v>0</v>
      </c>
      <c r="W63">
        <v>60</v>
      </c>
      <c r="X63">
        <v>0.53</v>
      </c>
      <c r="Y63">
        <v>20</v>
      </c>
      <c r="Z63">
        <v>2</v>
      </c>
      <c r="AA63">
        <v>9.6</v>
      </c>
      <c r="AB63">
        <v>0.33</v>
      </c>
      <c r="AC63">
        <v>14.4</v>
      </c>
      <c r="AD63">
        <v>14.4</v>
      </c>
      <c r="AE63">
        <v>0.55000000000000004</v>
      </c>
      <c r="AF63">
        <v>5.32</v>
      </c>
      <c r="AG63">
        <v>0.53</v>
      </c>
      <c r="AH63">
        <v>0.41</v>
      </c>
      <c r="AI63">
        <v>9.6</v>
      </c>
      <c r="AJ63">
        <v>17.28</v>
      </c>
      <c r="AK63">
        <v>49.67</v>
      </c>
      <c r="AL63">
        <v>21.4</v>
      </c>
      <c r="AM63">
        <v>2.88</v>
      </c>
      <c r="AN63">
        <v>49.67</v>
      </c>
      <c r="AO63">
        <v>7.78</v>
      </c>
      <c r="AP63">
        <v>163.80000000000001</v>
      </c>
      <c r="AQ63">
        <v>100</v>
      </c>
      <c r="AR63">
        <v>30</v>
      </c>
      <c r="AS63">
        <v>0.33</v>
      </c>
      <c r="AT63">
        <v>99.35</v>
      </c>
      <c r="AU63">
        <v>70.2</v>
      </c>
    </row>
    <row r="64" spans="1:47">
      <c r="G64" t="s">
        <v>106</v>
      </c>
      <c r="H64" s="115">
        <v>445.47</v>
      </c>
      <c r="I64" s="88">
        <v>67.13</v>
      </c>
      <c r="J64" s="88">
        <v>5.65</v>
      </c>
      <c r="K64" s="88">
        <v>0</v>
      </c>
      <c r="L64" s="88">
        <v>7.68</v>
      </c>
      <c r="M64" s="116">
        <v>0</v>
      </c>
      <c r="N64" s="115">
        <v>100</v>
      </c>
      <c r="O64" s="88">
        <v>112</v>
      </c>
      <c r="P64" s="88">
        <v>0</v>
      </c>
      <c r="Q64" s="88">
        <v>0</v>
      </c>
      <c r="R64" s="88">
        <v>0</v>
      </c>
      <c r="S64" s="116">
        <v>0</v>
      </c>
      <c r="W64">
        <v>60</v>
      </c>
      <c r="X64">
        <v>0.53</v>
      </c>
      <c r="Y64">
        <v>20</v>
      </c>
      <c r="Z64">
        <v>2</v>
      </c>
      <c r="AA64">
        <v>9.6</v>
      </c>
      <c r="AB64">
        <v>0.33</v>
      </c>
      <c r="AC64">
        <v>14.4</v>
      </c>
      <c r="AD64">
        <v>14.4</v>
      </c>
      <c r="AE64">
        <v>0.55000000000000004</v>
      </c>
      <c r="AF64">
        <v>5.32</v>
      </c>
      <c r="AG64">
        <v>0.53</v>
      </c>
      <c r="AH64">
        <v>0.41</v>
      </c>
      <c r="AI64">
        <v>9.6</v>
      </c>
      <c r="AJ64">
        <v>17.28</v>
      </c>
      <c r="AK64">
        <v>49.67</v>
      </c>
      <c r="AL64">
        <v>21.4</v>
      </c>
      <c r="AM64">
        <v>2.88</v>
      </c>
      <c r="AN64">
        <v>49.67</v>
      </c>
      <c r="AO64">
        <v>7.68</v>
      </c>
      <c r="AP64">
        <v>155.4</v>
      </c>
      <c r="AQ64">
        <v>100</v>
      </c>
      <c r="AR64">
        <v>30</v>
      </c>
      <c r="AS64">
        <v>0.33</v>
      </c>
      <c r="AT64">
        <v>99.35</v>
      </c>
      <c r="AU64">
        <v>66.599999999999994</v>
      </c>
    </row>
    <row r="65" spans="7:47">
      <c r="G65" t="s">
        <v>107</v>
      </c>
      <c r="H65" s="115">
        <v>433.56999999999994</v>
      </c>
      <c r="I65" s="88">
        <v>62.03</v>
      </c>
      <c r="J65" s="88">
        <v>5.65</v>
      </c>
      <c r="K65" s="88">
        <v>0</v>
      </c>
      <c r="L65" s="88">
        <v>6.82</v>
      </c>
      <c r="M65" s="116">
        <v>0</v>
      </c>
      <c r="N65" s="115">
        <v>100</v>
      </c>
      <c r="O65" s="88">
        <v>112</v>
      </c>
      <c r="P65" s="88">
        <v>0</v>
      </c>
      <c r="Q65" s="88">
        <v>0</v>
      </c>
      <c r="R65" s="88">
        <v>0</v>
      </c>
      <c r="S65" s="116">
        <v>0</v>
      </c>
      <c r="W65">
        <v>60</v>
      </c>
      <c r="X65">
        <v>0.53</v>
      </c>
      <c r="Y65">
        <v>20</v>
      </c>
      <c r="Z65">
        <v>2</v>
      </c>
      <c r="AA65">
        <v>9.6</v>
      </c>
      <c r="AB65">
        <v>0.33</v>
      </c>
      <c r="AC65">
        <v>14.4</v>
      </c>
      <c r="AD65">
        <v>14.4</v>
      </c>
      <c r="AE65">
        <v>0.55000000000000004</v>
      </c>
      <c r="AF65">
        <v>5.32</v>
      </c>
      <c r="AG65">
        <v>0.53</v>
      </c>
      <c r="AH65">
        <v>0.41</v>
      </c>
      <c r="AI65">
        <v>9.6</v>
      </c>
      <c r="AJ65">
        <v>17.28</v>
      </c>
      <c r="AK65">
        <v>49.67</v>
      </c>
      <c r="AL65">
        <v>21.4</v>
      </c>
      <c r="AM65">
        <v>2.88</v>
      </c>
      <c r="AN65">
        <v>49.67</v>
      </c>
      <c r="AO65">
        <v>6.82</v>
      </c>
      <c r="AP65">
        <v>143.5</v>
      </c>
      <c r="AQ65">
        <v>100</v>
      </c>
      <c r="AR65">
        <v>30</v>
      </c>
      <c r="AS65">
        <v>0.33</v>
      </c>
      <c r="AT65">
        <v>99.35</v>
      </c>
      <c r="AU65">
        <v>61.5</v>
      </c>
    </row>
    <row r="66" spans="7:47">
      <c r="G66" t="s">
        <v>108</v>
      </c>
      <c r="H66" s="115">
        <v>423.06999999999994</v>
      </c>
      <c r="I66" s="88">
        <v>57.53</v>
      </c>
      <c r="J66" s="88">
        <v>5.65</v>
      </c>
      <c r="K66" s="88">
        <v>0</v>
      </c>
      <c r="L66" s="88">
        <v>6.05</v>
      </c>
      <c r="M66" s="116">
        <v>0</v>
      </c>
      <c r="N66" s="115">
        <v>100</v>
      </c>
      <c r="O66" s="88">
        <v>112</v>
      </c>
      <c r="P66" s="88">
        <v>0</v>
      </c>
      <c r="Q66" s="88">
        <v>0</v>
      </c>
      <c r="R66" s="88">
        <v>0</v>
      </c>
      <c r="S66" s="116">
        <v>0</v>
      </c>
      <c r="W66">
        <v>60</v>
      </c>
      <c r="X66">
        <v>0.53</v>
      </c>
      <c r="Y66">
        <v>20</v>
      </c>
      <c r="Z66">
        <v>2</v>
      </c>
      <c r="AA66">
        <v>9.6</v>
      </c>
      <c r="AB66">
        <v>0.33</v>
      </c>
      <c r="AC66">
        <v>14.4</v>
      </c>
      <c r="AD66">
        <v>14.4</v>
      </c>
      <c r="AE66">
        <v>0.55000000000000004</v>
      </c>
      <c r="AF66">
        <v>5.32</v>
      </c>
      <c r="AG66">
        <v>0.53</v>
      </c>
      <c r="AH66">
        <v>0.41</v>
      </c>
      <c r="AI66">
        <v>9.6</v>
      </c>
      <c r="AJ66">
        <v>17.28</v>
      </c>
      <c r="AK66">
        <v>49.67</v>
      </c>
      <c r="AL66">
        <v>21.4</v>
      </c>
      <c r="AM66">
        <v>2.88</v>
      </c>
      <c r="AN66">
        <v>49.67</v>
      </c>
      <c r="AO66">
        <v>6.05</v>
      </c>
      <c r="AP66">
        <v>133</v>
      </c>
      <c r="AQ66">
        <v>100</v>
      </c>
      <c r="AR66">
        <v>30</v>
      </c>
      <c r="AS66">
        <v>0.33</v>
      </c>
      <c r="AT66">
        <v>99.35</v>
      </c>
      <c r="AU66">
        <v>57</v>
      </c>
    </row>
    <row r="67" spans="7:47">
      <c r="G67" t="s">
        <v>109</v>
      </c>
      <c r="H67" s="115">
        <v>414.23</v>
      </c>
      <c r="I67" s="88">
        <v>52.43</v>
      </c>
      <c r="J67" s="88">
        <v>5.73</v>
      </c>
      <c r="K67" s="88">
        <v>0</v>
      </c>
      <c r="L67" s="88">
        <v>5.66</v>
      </c>
      <c r="M67" s="116">
        <v>0</v>
      </c>
      <c r="N67" s="115">
        <v>0</v>
      </c>
      <c r="O67" s="88">
        <v>82</v>
      </c>
      <c r="P67" s="88">
        <v>0</v>
      </c>
      <c r="Q67" s="88">
        <v>0</v>
      </c>
      <c r="R67" s="88">
        <v>0</v>
      </c>
      <c r="S67" s="116">
        <v>0</v>
      </c>
      <c r="W67">
        <v>60</v>
      </c>
      <c r="X67">
        <v>0.53</v>
      </c>
      <c r="Y67">
        <v>20</v>
      </c>
      <c r="Z67">
        <v>2</v>
      </c>
      <c r="AA67">
        <v>9.6</v>
      </c>
      <c r="AB67">
        <v>0.33</v>
      </c>
      <c r="AC67">
        <v>14.4</v>
      </c>
      <c r="AD67">
        <v>14.4</v>
      </c>
      <c r="AE67">
        <v>0.55000000000000004</v>
      </c>
      <c r="AF67">
        <v>5.4</v>
      </c>
      <c r="AG67">
        <v>0.53</v>
      </c>
      <c r="AH67">
        <v>0.41</v>
      </c>
      <c r="AI67">
        <v>9.6</v>
      </c>
      <c r="AJ67">
        <v>17.28</v>
      </c>
      <c r="AK67">
        <v>49.67</v>
      </c>
      <c r="AL67">
        <v>24.46</v>
      </c>
      <c r="AM67">
        <v>2.88</v>
      </c>
      <c r="AN67">
        <v>49.67</v>
      </c>
      <c r="AO67">
        <v>5.66</v>
      </c>
      <c r="AP67">
        <v>121.1</v>
      </c>
      <c r="AQ67">
        <v>0</v>
      </c>
      <c r="AR67">
        <v>0</v>
      </c>
      <c r="AS67">
        <v>0.33</v>
      </c>
      <c r="AT67">
        <v>99.35</v>
      </c>
      <c r="AU67">
        <v>51.9</v>
      </c>
    </row>
    <row r="68" spans="7:47">
      <c r="G68" t="s">
        <v>110</v>
      </c>
      <c r="H68" s="115">
        <v>403.73</v>
      </c>
      <c r="I68" s="88">
        <v>47.93</v>
      </c>
      <c r="J68" s="88">
        <v>5.73</v>
      </c>
      <c r="K68" s="88">
        <v>0</v>
      </c>
      <c r="L68" s="88">
        <v>4.9000000000000004</v>
      </c>
      <c r="M68" s="116">
        <v>0</v>
      </c>
      <c r="N68" s="115">
        <v>0</v>
      </c>
      <c r="O68" s="88">
        <v>82</v>
      </c>
      <c r="P68" s="88">
        <v>0</v>
      </c>
      <c r="Q68" s="88">
        <v>0</v>
      </c>
      <c r="R68" s="88">
        <v>0</v>
      </c>
      <c r="S68" s="116">
        <v>0</v>
      </c>
      <c r="W68">
        <v>60</v>
      </c>
      <c r="X68">
        <v>0.53</v>
      </c>
      <c r="Y68">
        <v>20</v>
      </c>
      <c r="Z68">
        <v>2</v>
      </c>
      <c r="AA68">
        <v>9.6</v>
      </c>
      <c r="AB68">
        <v>0.33</v>
      </c>
      <c r="AC68">
        <v>14.4</v>
      </c>
      <c r="AD68">
        <v>14.4</v>
      </c>
      <c r="AE68">
        <v>0.55000000000000004</v>
      </c>
      <c r="AF68">
        <v>5.4</v>
      </c>
      <c r="AG68">
        <v>0.53</v>
      </c>
      <c r="AH68">
        <v>0.41</v>
      </c>
      <c r="AI68">
        <v>9.6</v>
      </c>
      <c r="AJ68">
        <v>17.28</v>
      </c>
      <c r="AK68">
        <v>49.67</v>
      </c>
      <c r="AL68">
        <v>24.46</v>
      </c>
      <c r="AM68">
        <v>2.88</v>
      </c>
      <c r="AN68">
        <v>49.67</v>
      </c>
      <c r="AO68">
        <v>4.9000000000000004</v>
      </c>
      <c r="AP68">
        <v>110.6</v>
      </c>
      <c r="AQ68">
        <v>0</v>
      </c>
      <c r="AR68">
        <v>0</v>
      </c>
      <c r="AS68">
        <v>0.33</v>
      </c>
      <c r="AT68">
        <v>99.35</v>
      </c>
      <c r="AU68">
        <v>47.4</v>
      </c>
    </row>
    <row r="69" spans="7:47">
      <c r="G69" t="s">
        <v>111</v>
      </c>
      <c r="H69" s="115">
        <v>387.63</v>
      </c>
      <c r="I69" s="88">
        <v>41.03</v>
      </c>
      <c r="J69" s="88">
        <v>5.73</v>
      </c>
      <c r="K69" s="88">
        <v>0</v>
      </c>
      <c r="L69" s="88">
        <v>4.32</v>
      </c>
      <c r="M69" s="116">
        <v>0</v>
      </c>
      <c r="N69" s="115">
        <v>0</v>
      </c>
      <c r="O69" s="88">
        <v>82</v>
      </c>
      <c r="P69" s="88">
        <v>0</v>
      </c>
      <c r="Q69" s="88">
        <v>0</v>
      </c>
      <c r="R69" s="88">
        <v>0</v>
      </c>
      <c r="S69" s="116">
        <v>0</v>
      </c>
      <c r="W69">
        <v>60</v>
      </c>
      <c r="X69">
        <v>0.53</v>
      </c>
      <c r="Y69">
        <v>20</v>
      </c>
      <c r="Z69">
        <v>2</v>
      </c>
      <c r="AA69">
        <v>9.6</v>
      </c>
      <c r="AB69">
        <v>0.33</v>
      </c>
      <c r="AC69">
        <v>14.4</v>
      </c>
      <c r="AD69">
        <v>14.4</v>
      </c>
      <c r="AE69">
        <v>0.55000000000000004</v>
      </c>
      <c r="AF69">
        <v>5.4</v>
      </c>
      <c r="AG69">
        <v>0.53</v>
      </c>
      <c r="AH69">
        <v>0.41</v>
      </c>
      <c r="AI69">
        <v>9.6</v>
      </c>
      <c r="AJ69">
        <v>17.28</v>
      </c>
      <c r="AK69">
        <v>49.67</v>
      </c>
      <c r="AL69">
        <v>24.46</v>
      </c>
      <c r="AM69">
        <v>2.88</v>
      </c>
      <c r="AN69">
        <v>49.67</v>
      </c>
      <c r="AO69">
        <v>4.32</v>
      </c>
      <c r="AP69">
        <v>94.5</v>
      </c>
      <c r="AQ69">
        <v>0</v>
      </c>
      <c r="AR69">
        <v>0</v>
      </c>
      <c r="AS69">
        <v>0.33</v>
      </c>
      <c r="AT69">
        <v>99.35</v>
      </c>
      <c r="AU69">
        <v>40.5</v>
      </c>
    </row>
    <row r="70" spans="7:47">
      <c r="G70" t="s">
        <v>112</v>
      </c>
      <c r="H70" s="115">
        <v>377.13</v>
      </c>
      <c r="I70" s="88">
        <v>36.53</v>
      </c>
      <c r="J70" s="88">
        <v>5.73</v>
      </c>
      <c r="K70" s="88">
        <v>0</v>
      </c>
      <c r="L70" s="88">
        <v>3.46</v>
      </c>
      <c r="M70" s="116">
        <v>0</v>
      </c>
      <c r="N70" s="115">
        <v>0</v>
      </c>
      <c r="O70" s="88">
        <v>82</v>
      </c>
      <c r="P70" s="88">
        <v>0</v>
      </c>
      <c r="Q70" s="88">
        <v>0</v>
      </c>
      <c r="R70" s="88">
        <v>0</v>
      </c>
      <c r="S70" s="116">
        <v>0</v>
      </c>
      <c r="W70">
        <v>60</v>
      </c>
      <c r="X70">
        <v>0.53</v>
      </c>
      <c r="Y70">
        <v>20</v>
      </c>
      <c r="Z70">
        <v>2</v>
      </c>
      <c r="AA70">
        <v>9.6</v>
      </c>
      <c r="AB70">
        <v>0.33</v>
      </c>
      <c r="AC70">
        <v>14.4</v>
      </c>
      <c r="AD70">
        <v>14.4</v>
      </c>
      <c r="AE70">
        <v>0.55000000000000004</v>
      </c>
      <c r="AF70">
        <v>5.4</v>
      </c>
      <c r="AG70">
        <v>0.53</v>
      </c>
      <c r="AH70">
        <v>0.41</v>
      </c>
      <c r="AI70">
        <v>9.6</v>
      </c>
      <c r="AJ70">
        <v>17.28</v>
      </c>
      <c r="AK70">
        <v>49.67</v>
      </c>
      <c r="AL70">
        <v>24.46</v>
      </c>
      <c r="AM70">
        <v>2.88</v>
      </c>
      <c r="AN70">
        <v>49.67</v>
      </c>
      <c r="AO70">
        <v>3.46</v>
      </c>
      <c r="AP70">
        <v>84</v>
      </c>
      <c r="AQ70">
        <v>0</v>
      </c>
      <c r="AR70">
        <v>0</v>
      </c>
      <c r="AS70">
        <v>0.33</v>
      </c>
      <c r="AT70">
        <v>99.35</v>
      </c>
      <c r="AU70">
        <v>36</v>
      </c>
    </row>
    <row r="71" spans="7:47">
      <c r="G71" t="s">
        <v>113</v>
      </c>
      <c r="H71" s="115">
        <v>365.15999999999997</v>
      </c>
      <c r="I71" s="88">
        <v>30.53</v>
      </c>
      <c r="J71" s="88">
        <v>5.83</v>
      </c>
      <c r="K71" s="88">
        <v>0</v>
      </c>
      <c r="L71" s="88">
        <v>2.59</v>
      </c>
      <c r="M71" s="116">
        <v>0</v>
      </c>
      <c r="N71" s="115">
        <v>0</v>
      </c>
      <c r="O71" s="88">
        <v>82</v>
      </c>
      <c r="P71" s="88">
        <v>0</v>
      </c>
      <c r="Q71" s="88">
        <v>0</v>
      </c>
      <c r="R71" s="88">
        <v>0</v>
      </c>
      <c r="S71" s="116">
        <v>0</v>
      </c>
      <c r="W71">
        <v>60</v>
      </c>
      <c r="X71">
        <v>0.53</v>
      </c>
      <c r="Y71">
        <v>20</v>
      </c>
      <c r="Z71">
        <v>2</v>
      </c>
      <c r="AA71">
        <v>9.6</v>
      </c>
      <c r="AB71">
        <v>0.33</v>
      </c>
      <c r="AC71">
        <v>14.4</v>
      </c>
      <c r="AD71">
        <v>14.4</v>
      </c>
      <c r="AE71">
        <v>0.55000000000000004</v>
      </c>
      <c r="AF71">
        <v>5.5</v>
      </c>
      <c r="AG71">
        <v>0.53</v>
      </c>
      <c r="AH71">
        <v>0.41</v>
      </c>
      <c r="AI71">
        <v>9.6</v>
      </c>
      <c r="AJ71">
        <v>17.28</v>
      </c>
      <c r="AK71">
        <v>49.67</v>
      </c>
      <c r="AL71">
        <v>26.49</v>
      </c>
      <c r="AM71">
        <v>2.88</v>
      </c>
      <c r="AN71">
        <v>49.67</v>
      </c>
      <c r="AO71">
        <v>2.59</v>
      </c>
      <c r="AP71">
        <v>70</v>
      </c>
      <c r="AQ71">
        <v>0</v>
      </c>
      <c r="AR71">
        <v>0</v>
      </c>
      <c r="AS71">
        <v>0.33</v>
      </c>
      <c r="AT71">
        <v>99.35</v>
      </c>
      <c r="AU71">
        <v>30</v>
      </c>
    </row>
    <row r="72" spans="7:47">
      <c r="G72" t="s">
        <v>114</v>
      </c>
      <c r="H72" s="115">
        <v>351.15999999999997</v>
      </c>
      <c r="I72" s="88">
        <v>24.53</v>
      </c>
      <c r="J72" s="88">
        <v>5.83</v>
      </c>
      <c r="K72" s="88">
        <v>0</v>
      </c>
      <c r="L72" s="88">
        <v>1.63</v>
      </c>
      <c r="M72" s="116">
        <v>0</v>
      </c>
      <c r="N72" s="115">
        <v>0</v>
      </c>
      <c r="O72" s="88">
        <v>82</v>
      </c>
      <c r="P72" s="88">
        <v>0</v>
      </c>
      <c r="Q72" s="88">
        <v>0</v>
      </c>
      <c r="R72" s="88">
        <v>0</v>
      </c>
      <c r="S72" s="116">
        <v>0</v>
      </c>
      <c r="W72">
        <v>60</v>
      </c>
      <c r="X72">
        <v>0.53</v>
      </c>
      <c r="Y72">
        <v>20</v>
      </c>
      <c r="Z72">
        <v>2</v>
      </c>
      <c r="AA72">
        <v>9.6</v>
      </c>
      <c r="AB72">
        <v>0.33</v>
      </c>
      <c r="AC72">
        <v>14.4</v>
      </c>
      <c r="AD72">
        <v>14.4</v>
      </c>
      <c r="AE72">
        <v>0.55000000000000004</v>
      </c>
      <c r="AF72">
        <v>5.5</v>
      </c>
      <c r="AG72">
        <v>0.53</v>
      </c>
      <c r="AH72">
        <v>0.41</v>
      </c>
      <c r="AI72">
        <v>9.6</v>
      </c>
      <c r="AJ72">
        <v>17.28</v>
      </c>
      <c r="AK72">
        <v>49.67</v>
      </c>
      <c r="AL72">
        <v>26.49</v>
      </c>
      <c r="AM72">
        <v>2.88</v>
      </c>
      <c r="AN72">
        <v>49.67</v>
      </c>
      <c r="AO72">
        <v>1.63</v>
      </c>
      <c r="AP72">
        <v>56</v>
      </c>
      <c r="AQ72">
        <v>0</v>
      </c>
      <c r="AR72">
        <v>0</v>
      </c>
      <c r="AS72">
        <v>0.33</v>
      </c>
      <c r="AT72">
        <v>99.35</v>
      </c>
      <c r="AU72">
        <v>24</v>
      </c>
    </row>
    <row r="73" spans="7:47">
      <c r="G73" t="s">
        <v>115</v>
      </c>
      <c r="H73" s="115">
        <v>333.65999999999997</v>
      </c>
      <c r="I73" s="88">
        <v>17.03</v>
      </c>
      <c r="J73" s="88">
        <v>5.83</v>
      </c>
      <c r="K73" s="88">
        <v>0</v>
      </c>
      <c r="L73" s="88">
        <v>0.86</v>
      </c>
      <c r="M73" s="116">
        <v>0</v>
      </c>
      <c r="N73" s="115">
        <v>0</v>
      </c>
      <c r="O73" s="88">
        <v>82</v>
      </c>
      <c r="P73" s="88">
        <v>0</v>
      </c>
      <c r="Q73" s="88">
        <v>0</v>
      </c>
      <c r="R73" s="88">
        <v>0</v>
      </c>
      <c r="S73" s="116">
        <v>0</v>
      </c>
      <c r="W73">
        <v>60</v>
      </c>
      <c r="X73">
        <v>0.53</v>
      </c>
      <c r="Y73">
        <v>20</v>
      </c>
      <c r="Z73">
        <v>2</v>
      </c>
      <c r="AA73">
        <v>9.6</v>
      </c>
      <c r="AB73">
        <v>0.33</v>
      </c>
      <c r="AC73">
        <v>14.4</v>
      </c>
      <c r="AD73">
        <v>14.4</v>
      </c>
      <c r="AE73">
        <v>0.55000000000000004</v>
      </c>
      <c r="AF73">
        <v>5.5</v>
      </c>
      <c r="AG73">
        <v>0.53</v>
      </c>
      <c r="AH73">
        <v>0.41</v>
      </c>
      <c r="AI73">
        <v>9.6</v>
      </c>
      <c r="AJ73">
        <v>17.28</v>
      </c>
      <c r="AK73">
        <v>49.67</v>
      </c>
      <c r="AL73">
        <v>26.49</v>
      </c>
      <c r="AM73">
        <v>2.88</v>
      </c>
      <c r="AN73">
        <v>49.67</v>
      </c>
      <c r="AO73">
        <v>0.86</v>
      </c>
      <c r="AP73">
        <v>38.5</v>
      </c>
      <c r="AQ73">
        <v>0</v>
      </c>
      <c r="AR73">
        <v>0</v>
      </c>
      <c r="AS73">
        <v>0.33</v>
      </c>
      <c r="AT73">
        <v>99.35</v>
      </c>
      <c r="AU73">
        <v>16.5</v>
      </c>
    </row>
    <row r="74" spans="7:47">
      <c r="G74" t="s">
        <v>116</v>
      </c>
      <c r="H74" s="115">
        <v>323.15999999999997</v>
      </c>
      <c r="I74" s="88">
        <v>12.53</v>
      </c>
      <c r="J74" s="88">
        <v>5.83</v>
      </c>
      <c r="K74" s="88">
        <v>0</v>
      </c>
      <c r="L74" s="88">
        <v>0.21</v>
      </c>
      <c r="M74" s="116">
        <v>0</v>
      </c>
      <c r="N74" s="115">
        <v>0</v>
      </c>
      <c r="O74" s="88">
        <v>82</v>
      </c>
      <c r="P74" s="88">
        <v>0</v>
      </c>
      <c r="Q74" s="88">
        <v>0</v>
      </c>
      <c r="R74" s="88">
        <v>0</v>
      </c>
      <c r="S74" s="116">
        <v>0</v>
      </c>
      <c r="W74">
        <v>60</v>
      </c>
      <c r="X74">
        <v>0.53</v>
      </c>
      <c r="Y74">
        <v>20</v>
      </c>
      <c r="Z74">
        <v>2</v>
      </c>
      <c r="AA74">
        <v>9.6</v>
      </c>
      <c r="AB74">
        <v>0.33</v>
      </c>
      <c r="AC74">
        <v>14.4</v>
      </c>
      <c r="AD74">
        <v>14.4</v>
      </c>
      <c r="AE74">
        <v>0.55000000000000004</v>
      </c>
      <c r="AF74">
        <v>5.5</v>
      </c>
      <c r="AG74">
        <v>0.53</v>
      </c>
      <c r="AH74">
        <v>0.41</v>
      </c>
      <c r="AI74">
        <v>9.6</v>
      </c>
      <c r="AJ74">
        <v>17.28</v>
      </c>
      <c r="AK74">
        <v>49.67</v>
      </c>
      <c r="AL74">
        <v>26.49</v>
      </c>
      <c r="AM74">
        <v>2.88</v>
      </c>
      <c r="AN74">
        <v>49.67</v>
      </c>
      <c r="AO74">
        <v>0.21</v>
      </c>
      <c r="AP74">
        <v>28</v>
      </c>
      <c r="AQ74">
        <v>0</v>
      </c>
      <c r="AR74">
        <v>0</v>
      </c>
      <c r="AS74">
        <v>0.33</v>
      </c>
      <c r="AT74">
        <v>99.35</v>
      </c>
      <c r="AU74">
        <v>12</v>
      </c>
    </row>
    <row r="75" spans="7:47">
      <c r="G75" t="s">
        <v>117</v>
      </c>
      <c r="H75" s="115">
        <v>318.21000000000004</v>
      </c>
      <c r="I75" s="88">
        <v>9.5299999999999994</v>
      </c>
      <c r="J75" s="88">
        <v>5.92</v>
      </c>
      <c r="K75" s="88">
        <v>0</v>
      </c>
      <c r="L75" s="88">
        <v>0</v>
      </c>
      <c r="M75" s="116">
        <v>0</v>
      </c>
      <c r="N75" s="115">
        <v>0</v>
      </c>
      <c r="O75" s="88">
        <v>82</v>
      </c>
      <c r="P75" s="88">
        <v>0</v>
      </c>
      <c r="Q75" s="88">
        <v>0</v>
      </c>
      <c r="R75" s="88">
        <v>0</v>
      </c>
      <c r="S75" s="116">
        <v>0</v>
      </c>
      <c r="W75">
        <v>60</v>
      </c>
      <c r="X75">
        <v>0.53</v>
      </c>
      <c r="Y75">
        <v>20</v>
      </c>
      <c r="Z75">
        <v>2</v>
      </c>
      <c r="AA75">
        <v>9.6</v>
      </c>
      <c r="AB75">
        <v>0.33</v>
      </c>
      <c r="AC75">
        <v>14.4</v>
      </c>
      <c r="AD75">
        <v>14.4</v>
      </c>
      <c r="AE75">
        <v>0.55000000000000004</v>
      </c>
      <c r="AF75">
        <v>5.59</v>
      </c>
      <c r="AG75">
        <v>0.53</v>
      </c>
      <c r="AH75">
        <v>0.41</v>
      </c>
      <c r="AI75">
        <v>9.6</v>
      </c>
      <c r="AJ75">
        <v>17.28</v>
      </c>
      <c r="AK75">
        <v>49.67</v>
      </c>
      <c r="AL75">
        <v>28.54</v>
      </c>
      <c r="AM75">
        <v>2.88</v>
      </c>
      <c r="AN75">
        <v>49.67</v>
      </c>
      <c r="AO75">
        <v>0</v>
      </c>
      <c r="AP75">
        <v>21</v>
      </c>
      <c r="AQ75">
        <v>0</v>
      </c>
      <c r="AR75">
        <v>0</v>
      </c>
      <c r="AS75">
        <v>0.33</v>
      </c>
      <c r="AT75">
        <v>99.35</v>
      </c>
      <c r="AU75">
        <v>9</v>
      </c>
    </row>
    <row r="76" spans="7:47">
      <c r="G76" t="s">
        <v>118</v>
      </c>
      <c r="H76" s="115">
        <v>304.21000000000004</v>
      </c>
      <c r="I76" s="88">
        <v>3.5300000000000002</v>
      </c>
      <c r="J76" s="88">
        <v>5.92</v>
      </c>
      <c r="K76" s="88">
        <v>0</v>
      </c>
      <c r="L76" s="88">
        <v>0</v>
      </c>
      <c r="M76" s="116">
        <v>0</v>
      </c>
      <c r="N76" s="115">
        <v>0</v>
      </c>
      <c r="O76" s="88">
        <v>82</v>
      </c>
      <c r="P76" s="88">
        <v>0</v>
      </c>
      <c r="Q76" s="88">
        <v>0</v>
      </c>
      <c r="R76" s="88">
        <v>0</v>
      </c>
      <c r="S76" s="116">
        <v>0</v>
      </c>
      <c r="W76">
        <v>60</v>
      </c>
      <c r="X76">
        <v>0.53</v>
      </c>
      <c r="Y76">
        <v>20</v>
      </c>
      <c r="Z76">
        <v>2</v>
      </c>
      <c r="AA76">
        <v>9.6</v>
      </c>
      <c r="AB76">
        <v>0.33</v>
      </c>
      <c r="AC76">
        <v>14.4</v>
      </c>
      <c r="AD76">
        <v>14.4</v>
      </c>
      <c r="AE76">
        <v>0.55000000000000004</v>
      </c>
      <c r="AF76">
        <v>5.59</v>
      </c>
      <c r="AG76">
        <v>0.53</v>
      </c>
      <c r="AH76">
        <v>0.41</v>
      </c>
      <c r="AI76">
        <v>9.6</v>
      </c>
      <c r="AJ76">
        <v>17.28</v>
      </c>
      <c r="AK76">
        <v>49.67</v>
      </c>
      <c r="AL76">
        <v>28.54</v>
      </c>
      <c r="AM76">
        <v>2.88</v>
      </c>
      <c r="AN76">
        <v>49.67</v>
      </c>
      <c r="AO76">
        <v>0</v>
      </c>
      <c r="AP76">
        <v>7</v>
      </c>
      <c r="AQ76">
        <v>0</v>
      </c>
      <c r="AR76">
        <v>0</v>
      </c>
      <c r="AS76">
        <v>0.33</v>
      </c>
      <c r="AT76">
        <v>99.35</v>
      </c>
      <c r="AU76">
        <v>3</v>
      </c>
    </row>
    <row r="77" spans="7:47">
      <c r="G77" t="s">
        <v>119</v>
      </c>
      <c r="H77" s="115">
        <v>300.71000000000004</v>
      </c>
      <c r="I77" s="88">
        <v>2.0300000000000002</v>
      </c>
      <c r="J77" s="88">
        <v>5.92</v>
      </c>
      <c r="K77" s="88">
        <v>0</v>
      </c>
      <c r="L77" s="88">
        <v>0</v>
      </c>
      <c r="M77" s="116">
        <v>0</v>
      </c>
      <c r="N77" s="115">
        <v>0</v>
      </c>
      <c r="O77" s="88">
        <v>82</v>
      </c>
      <c r="P77" s="88">
        <v>0</v>
      </c>
      <c r="Q77" s="88">
        <v>0</v>
      </c>
      <c r="R77" s="88">
        <v>0</v>
      </c>
      <c r="S77" s="116">
        <v>0</v>
      </c>
      <c r="W77">
        <v>60</v>
      </c>
      <c r="X77">
        <v>0.53</v>
      </c>
      <c r="Y77">
        <v>20</v>
      </c>
      <c r="Z77">
        <v>2</v>
      </c>
      <c r="AA77">
        <v>9.6</v>
      </c>
      <c r="AB77">
        <v>0.33</v>
      </c>
      <c r="AC77">
        <v>14.4</v>
      </c>
      <c r="AD77">
        <v>14.4</v>
      </c>
      <c r="AE77">
        <v>0.55000000000000004</v>
      </c>
      <c r="AF77">
        <v>5.59</v>
      </c>
      <c r="AG77">
        <v>0.53</v>
      </c>
      <c r="AH77">
        <v>0.41</v>
      </c>
      <c r="AI77">
        <v>9.6</v>
      </c>
      <c r="AJ77">
        <v>17.28</v>
      </c>
      <c r="AK77">
        <v>49.67</v>
      </c>
      <c r="AL77">
        <v>28.54</v>
      </c>
      <c r="AM77">
        <v>2.88</v>
      </c>
      <c r="AN77">
        <v>49.67</v>
      </c>
      <c r="AO77">
        <v>0</v>
      </c>
      <c r="AP77">
        <v>3.5</v>
      </c>
      <c r="AQ77">
        <v>0</v>
      </c>
      <c r="AR77">
        <v>0</v>
      </c>
      <c r="AS77">
        <v>0.33</v>
      </c>
      <c r="AT77">
        <v>99.35</v>
      </c>
      <c r="AU77">
        <v>1.5</v>
      </c>
    </row>
    <row r="78" spans="7:47">
      <c r="G78" t="s">
        <v>120</v>
      </c>
      <c r="H78" s="115">
        <v>297.21000000000004</v>
      </c>
      <c r="I78" s="88">
        <v>0.53</v>
      </c>
      <c r="J78" s="88">
        <v>5.92</v>
      </c>
      <c r="K78" s="88">
        <v>0</v>
      </c>
      <c r="L78" s="88">
        <v>0</v>
      </c>
      <c r="M78" s="116">
        <v>0</v>
      </c>
      <c r="N78" s="115">
        <v>0</v>
      </c>
      <c r="O78" s="88">
        <v>82</v>
      </c>
      <c r="P78" s="88">
        <v>0</v>
      </c>
      <c r="Q78" s="88">
        <v>0</v>
      </c>
      <c r="R78" s="88">
        <v>0</v>
      </c>
      <c r="S78" s="116">
        <v>0</v>
      </c>
      <c r="W78">
        <v>60</v>
      </c>
      <c r="X78">
        <v>0.53</v>
      </c>
      <c r="Y78">
        <v>20</v>
      </c>
      <c r="Z78">
        <v>2</v>
      </c>
      <c r="AA78">
        <v>9.6</v>
      </c>
      <c r="AB78">
        <v>0.33</v>
      </c>
      <c r="AC78">
        <v>14.4</v>
      </c>
      <c r="AD78">
        <v>14.4</v>
      </c>
      <c r="AE78">
        <v>0.55000000000000004</v>
      </c>
      <c r="AF78">
        <v>5.59</v>
      </c>
      <c r="AG78">
        <v>0.53</v>
      </c>
      <c r="AH78">
        <v>0.41</v>
      </c>
      <c r="AI78">
        <v>9.6</v>
      </c>
      <c r="AJ78">
        <v>17.28</v>
      </c>
      <c r="AK78">
        <v>49.67</v>
      </c>
      <c r="AL78">
        <v>28.54</v>
      </c>
      <c r="AM78">
        <v>2.88</v>
      </c>
      <c r="AN78">
        <v>49.67</v>
      </c>
      <c r="AO78">
        <v>0</v>
      </c>
      <c r="AP78">
        <v>0</v>
      </c>
      <c r="AQ78">
        <v>0</v>
      </c>
      <c r="AR78">
        <v>0</v>
      </c>
      <c r="AS78">
        <v>0.33</v>
      </c>
      <c r="AT78">
        <v>99.35</v>
      </c>
      <c r="AU78">
        <v>0</v>
      </c>
    </row>
    <row r="79" spans="7:47">
      <c r="G79" t="s">
        <v>121</v>
      </c>
      <c r="H79" s="115">
        <v>297.48</v>
      </c>
      <c r="I79" s="88">
        <v>0.61</v>
      </c>
      <c r="J79" s="88">
        <v>6.06</v>
      </c>
      <c r="K79" s="88">
        <v>0</v>
      </c>
      <c r="L79" s="88">
        <v>0</v>
      </c>
      <c r="M79" s="116">
        <v>0</v>
      </c>
      <c r="N79" s="115">
        <v>0</v>
      </c>
      <c r="O79" s="88">
        <v>82</v>
      </c>
      <c r="P79" s="88">
        <v>0</v>
      </c>
      <c r="Q79" s="88">
        <v>0</v>
      </c>
      <c r="R79" s="88">
        <v>0</v>
      </c>
      <c r="S79" s="116">
        <v>0</v>
      </c>
      <c r="W79">
        <v>60</v>
      </c>
      <c r="X79">
        <v>0.61</v>
      </c>
      <c r="Y79">
        <v>20</v>
      </c>
      <c r="Z79">
        <v>2</v>
      </c>
      <c r="AA79">
        <v>9.6</v>
      </c>
      <c r="AB79">
        <v>0.38</v>
      </c>
      <c r="AC79">
        <v>14.4</v>
      </c>
      <c r="AD79">
        <v>14.4</v>
      </c>
      <c r="AE79">
        <v>0.63</v>
      </c>
      <c r="AF79">
        <v>5.68</v>
      </c>
      <c r="AG79">
        <v>0.61</v>
      </c>
      <c r="AH79">
        <v>0.47</v>
      </c>
      <c r="AI79">
        <v>9.6</v>
      </c>
      <c r="AJ79">
        <v>17.28</v>
      </c>
      <c r="AK79">
        <v>49.67</v>
      </c>
      <c r="AL79">
        <v>28.54</v>
      </c>
      <c r="AM79">
        <v>2.88</v>
      </c>
      <c r="AN79">
        <v>49.67</v>
      </c>
      <c r="AO79">
        <v>0</v>
      </c>
      <c r="AP79">
        <v>0</v>
      </c>
      <c r="AQ79">
        <v>0</v>
      </c>
      <c r="AR79">
        <v>0</v>
      </c>
      <c r="AS79">
        <v>0.38</v>
      </c>
      <c r="AT79">
        <v>99.35</v>
      </c>
      <c r="AU79">
        <v>0</v>
      </c>
    </row>
    <row r="80" spans="7:47">
      <c r="G80" t="s">
        <v>122</v>
      </c>
      <c r="H80" s="115">
        <v>297.48</v>
      </c>
      <c r="I80" s="88">
        <v>0.61</v>
      </c>
      <c r="J80" s="88">
        <v>6.06</v>
      </c>
      <c r="K80" s="88">
        <v>0</v>
      </c>
      <c r="L80" s="88">
        <v>0</v>
      </c>
      <c r="M80" s="116">
        <v>0</v>
      </c>
      <c r="N80" s="115">
        <v>0</v>
      </c>
      <c r="O80" s="88">
        <v>82</v>
      </c>
      <c r="P80" s="88">
        <v>0</v>
      </c>
      <c r="Q80" s="88">
        <v>0</v>
      </c>
      <c r="R80" s="88">
        <v>0</v>
      </c>
      <c r="S80" s="116">
        <v>0</v>
      </c>
      <c r="W80">
        <v>60</v>
      </c>
      <c r="X80">
        <v>0.61</v>
      </c>
      <c r="Y80">
        <v>20</v>
      </c>
      <c r="Z80">
        <v>2</v>
      </c>
      <c r="AA80">
        <v>9.6</v>
      </c>
      <c r="AB80">
        <v>0.38</v>
      </c>
      <c r="AC80">
        <v>14.4</v>
      </c>
      <c r="AD80">
        <v>14.4</v>
      </c>
      <c r="AE80">
        <v>0.63</v>
      </c>
      <c r="AF80">
        <v>5.68</v>
      </c>
      <c r="AG80">
        <v>0.61</v>
      </c>
      <c r="AH80">
        <v>0.47</v>
      </c>
      <c r="AI80">
        <v>9.6</v>
      </c>
      <c r="AJ80">
        <v>17.28</v>
      </c>
      <c r="AK80">
        <v>49.67</v>
      </c>
      <c r="AL80">
        <v>28.54</v>
      </c>
      <c r="AM80">
        <v>2.88</v>
      </c>
      <c r="AN80">
        <v>49.67</v>
      </c>
      <c r="AO80">
        <v>0</v>
      </c>
      <c r="AP80">
        <v>0</v>
      </c>
      <c r="AQ80">
        <v>0</v>
      </c>
      <c r="AR80">
        <v>0</v>
      </c>
      <c r="AS80">
        <v>0.38</v>
      </c>
      <c r="AT80">
        <v>99.35</v>
      </c>
      <c r="AU80">
        <v>0</v>
      </c>
    </row>
    <row r="81" spans="7:47">
      <c r="G81" t="s">
        <v>123</v>
      </c>
      <c r="H81" s="115">
        <v>297.48</v>
      </c>
      <c r="I81" s="88">
        <v>0.61</v>
      </c>
      <c r="J81" s="88">
        <v>6.06</v>
      </c>
      <c r="K81" s="88">
        <v>0</v>
      </c>
      <c r="L81" s="88">
        <v>0</v>
      </c>
      <c r="M81" s="116">
        <v>0</v>
      </c>
      <c r="N81" s="115">
        <v>0</v>
      </c>
      <c r="O81" s="88">
        <v>82</v>
      </c>
      <c r="P81" s="88">
        <v>0</v>
      </c>
      <c r="Q81" s="88">
        <v>0</v>
      </c>
      <c r="R81" s="88">
        <v>0</v>
      </c>
      <c r="S81" s="116">
        <v>0</v>
      </c>
      <c r="W81">
        <v>60</v>
      </c>
      <c r="X81">
        <v>0.61</v>
      </c>
      <c r="Y81">
        <v>20</v>
      </c>
      <c r="Z81">
        <v>2</v>
      </c>
      <c r="AA81">
        <v>9.6</v>
      </c>
      <c r="AB81">
        <v>0.38</v>
      </c>
      <c r="AC81">
        <v>14.4</v>
      </c>
      <c r="AD81">
        <v>14.4</v>
      </c>
      <c r="AE81">
        <v>0.63</v>
      </c>
      <c r="AF81">
        <v>5.68</v>
      </c>
      <c r="AG81">
        <v>0.61</v>
      </c>
      <c r="AH81">
        <v>0.47</v>
      </c>
      <c r="AI81">
        <v>9.6</v>
      </c>
      <c r="AJ81">
        <v>17.28</v>
      </c>
      <c r="AK81">
        <v>49.67</v>
      </c>
      <c r="AL81">
        <v>28.54</v>
      </c>
      <c r="AM81">
        <v>2.88</v>
      </c>
      <c r="AN81">
        <v>49.67</v>
      </c>
      <c r="AO81">
        <v>0</v>
      </c>
      <c r="AP81">
        <v>0</v>
      </c>
      <c r="AQ81">
        <v>0</v>
      </c>
      <c r="AR81">
        <v>0</v>
      </c>
      <c r="AS81">
        <v>0.38</v>
      </c>
      <c r="AT81">
        <v>99.35</v>
      </c>
      <c r="AU81">
        <v>0</v>
      </c>
    </row>
    <row r="82" spans="7:47">
      <c r="G82" t="s">
        <v>124</v>
      </c>
      <c r="H82" s="115">
        <v>297.48</v>
      </c>
      <c r="I82" s="88">
        <v>0.61</v>
      </c>
      <c r="J82" s="88">
        <v>6.06</v>
      </c>
      <c r="K82" s="88">
        <v>0</v>
      </c>
      <c r="L82" s="88">
        <v>0</v>
      </c>
      <c r="M82" s="116">
        <v>0</v>
      </c>
      <c r="N82" s="115">
        <v>0</v>
      </c>
      <c r="O82" s="88">
        <v>82</v>
      </c>
      <c r="P82" s="88">
        <v>0</v>
      </c>
      <c r="Q82" s="88">
        <v>0</v>
      </c>
      <c r="R82" s="88">
        <v>0</v>
      </c>
      <c r="S82" s="116">
        <v>0</v>
      </c>
      <c r="W82">
        <v>60</v>
      </c>
      <c r="X82">
        <v>0.61</v>
      </c>
      <c r="Y82">
        <v>20</v>
      </c>
      <c r="Z82">
        <v>2</v>
      </c>
      <c r="AA82">
        <v>9.6</v>
      </c>
      <c r="AB82">
        <v>0.38</v>
      </c>
      <c r="AC82">
        <v>14.4</v>
      </c>
      <c r="AD82">
        <v>14.4</v>
      </c>
      <c r="AE82">
        <v>0.63</v>
      </c>
      <c r="AF82">
        <v>5.68</v>
      </c>
      <c r="AG82">
        <v>0.61</v>
      </c>
      <c r="AH82">
        <v>0.47</v>
      </c>
      <c r="AI82">
        <v>9.6</v>
      </c>
      <c r="AJ82">
        <v>17.28</v>
      </c>
      <c r="AK82">
        <v>49.67</v>
      </c>
      <c r="AL82">
        <v>28.54</v>
      </c>
      <c r="AM82">
        <v>2.88</v>
      </c>
      <c r="AN82">
        <v>49.67</v>
      </c>
      <c r="AO82">
        <v>0</v>
      </c>
      <c r="AP82">
        <v>0</v>
      </c>
      <c r="AQ82">
        <v>0</v>
      </c>
      <c r="AR82">
        <v>0</v>
      </c>
      <c r="AS82">
        <v>0.38</v>
      </c>
      <c r="AT82">
        <v>99.35</v>
      </c>
      <c r="AU82">
        <v>0</v>
      </c>
    </row>
    <row r="83" spans="7:47">
      <c r="G83" t="s">
        <v>125</v>
      </c>
      <c r="H83" s="115">
        <v>297.49</v>
      </c>
      <c r="I83" s="88">
        <v>0.56999999999999995</v>
      </c>
      <c r="J83" s="88">
        <v>6.0699999999999994</v>
      </c>
      <c r="K83" s="88">
        <v>0</v>
      </c>
      <c r="L83" s="88">
        <v>0</v>
      </c>
      <c r="M83" s="116">
        <v>0</v>
      </c>
      <c r="N83" s="115">
        <v>0</v>
      </c>
      <c r="O83" s="88">
        <v>82</v>
      </c>
      <c r="P83" s="88">
        <v>0</v>
      </c>
      <c r="Q83" s="88">
        <v>0</v>
      </c>
      <c r="R83" s="88">
        <v>0</v>
      </c>
      <c r="S83" s="116">
        <v>0</v>
      </c>
      <c r="W83">
        <v>60</v>
      </c>
      <c r="X83">
        <v>0.56999999999999995</v>
      </c>
      <c r="Y83">
        <v>20</v>
      </c>
      <c r="Z83">
        <v>2</v>
      </c>
      <c r="AA83">
        <v>9.6</v>
      </c>
      <c r="AB83">
        <v>0.39</v>
      </c>
      <c r="AC83">
        <v>14.4</v>
      </c>
      <c r="AD83">
        <v>14.4</v>
      </c>
      <c r="AE83">
        <v>0.65</v>
      </c>
      <c r="AF83">
        <v>5.68</v>
      </c>
      <c r="AG83">
        <v>0.56999999999999995</v>
      </c>
      <c r="AH83">
        <v>0.49</v>
      </c>
      <c r="AI83">
        <v>9.6</v>
      </c>
      <c r="AJ83">
        <v>17.28</v>
      </c>
      <c r="AK83">
        <v>49.67</v>
      </c>
      <c r="AL83">
        <v>28.54</v>
      </c>
      <c r="AM83">
        <v>2.88</v>
      </c>
      <c r="AN83">
        <v>49.67</v>
      </c>
      <c r="AO83">
        <v>0</v>
      </c>
      <c r="AP83">
        <v>0</v>
      </c>
      <c r="AQ83">
        <v>0</v>
      </c>
      <c r="AR83">
        <v>0</v>
      </c>
      <c r="AS83">
        <v>0.39</v>
      </c>
      <c r="AT83">
        <v>99.35</v>
      </c>
      <c r="AU83">
        <v>0</v>
      </c>
    </row>
    <row r="84" spans="7:47">
      <c r="G84" t="s">
        <v>126</v>
      </c>
      <c r="H84" s="115">
        <v>297.49</v>
      </c>
      <c r="I84" s="88">
        <v>0.56999999999999995</v>
      </c>
      <c r="J84" s="88">
        <v>6.0699999999999994</v>
      </c>
      <c r="K84" s="88">
        <v>0</v>
      </c>
      <c r="L84" s="88">
        <v>0</v>
      </c>
      <c r="M84" s="116">
        <v>0</v>
      </c>
      <c r="N84" s="115">
        <v>0</v>
      </c>
      <c r="O84" s="88">
        <v>82</v>
      </c>
      <c r="P84" s="88">
        <v>0</v>
      </c>
      <c r="Q84" s="88">
        <v>0</v>
      </c>
      <c r="R84" s="88">
        <v>0</v>
      </c>
      <c r="S84" s="116">
        <v>0</v>
      </c>
      <c r="W84">
        <v>60</v>
      </c>
      <c r="X84">
        <v>0.56999999999999995</v>
      </c>
      <c r="Y84">
        <v>20</v>
      </c>
      <c r="Z84">
        <v>2</v>
      </c>
      <c r="AA84">
        <v>9.6</v>
      </c>
      <c r="AB84">
        <v>0.39</v>
      </c>
      <c r="AC84">
        <v>14.4</v>
      </c>
      <c r="AD84">
        <v>14.4</v>
      </c>
      <c r="AE84">
        <v>0.65</v>
      </c>
      <c r="AF84">
        <v>5.68</v>
      </c>
      <c r="AG84">
        <v>0.56999999999999995</v>
      </c>
      <c r="AH84">
        <v>0.49</v>
      </c>
      <c r="AI84">
        <v>9.6</v>
      </c>
      <c r="AJ84">
        <v>17.28</v>
      </c>
      <c r="AK84">
        <v>49.67</v>
      </c>
      <c r="AL84">
        <v>28.54</v>
      </c>
      <c r="AM84">
        <v>2.88</v>
      </c>
      <c r="AN84">
        <v>49.67</v>
      </c>
      <c r="AO84">
        <v>0</v>
      </c>
      <c r="AP84">
        <v>0</v>
      </c>
      <c r="AQ84">
        <v>0</v>
      </c>
      <c r="AR84">
        <v>0</v>
      </c>
      <c r="AS84">
        <v>0.39</v>
      </c>
      <c r="AT84">
        <v>99.35</v>
      </c>
      <c r="AU84">
        <v>0</v>
      </c>
    </row>
    <row r="85" spans="7:47">
      <c r="G85" t="s">
        <v>127</v>
      </c>
      <c r="H85" s="115">
        <v>297.49</v>
      </c>
      <c r="I85" s="88">
        <v>0.56999999999999995</v>
      </c>
      <c r="J85" s="88">
        <v>6.0699999999999994</v>
      </c>
      <c r="K85" s="88">
        <v>0</v>
      </c>
      <c r="L85" s="88">
        <v>0</v>
      </c>
      <c r="M85" s="116">
        <v>0</v>
      </c>
      <c r="N85" s="115">
        <v>0</v>
      </c>
      <c r="O85" s="88">
        <v>82</v>
      </c>
      <c r="P85" s="88">
        <v>0</v>
      </c>
      <c r="Q85" s="88">
        <v>0</v>
      </c>
      <c r="R85" s="88">
        <v>0</v>
      </c>
      <c r="S85" s="116">
        <v>0</v>
      </c>
      <c r="W85">
        <v>60</v>
      </c>
      <c r="X85">
        <v>0.56999999999999995</v>
      </c>
      <c r="Y85">
        <v>20</v>
      </c>
      <c r="Z85">
        <v>2</v>
      </c>
      <c r="AA85">
        <v>9.6</v>
      </c>
      <c r="AB85">
        <v>0.39</v>
      </c>
      <c r="AC85">
        <v>14.4</v>
      </c>
      <c r="AD85">
        <v>14.4</v>
      </c>
      <c r="AE85">
        <v>0.65</v>
      </c>
      <c r="AF85">
        <v>5.68</v>
      </c>
      <c r="AG85">
        <v>0.56999999999999995</v>
      </c>
      <c r="AH85">
        <v>0.49</v>
      </c>
      <c r="AI85">
        <v>9.6</v>
      </c>
      <c r="AJ85">
        <v>17.28</v>
      </c>
      <c r="AK85">
        <v>49.67</v>
      </c>
      <c r="AL85">
        <v>28.54</v>
      </c>
      <c r="AM85">
        <v>2.88</v>
      </c>
      <c r="AN85">
        <v>49.67</v>
      </c>
      <c r="AO85">
        <v>0</v>
      </c>
      <c r="AP85">
        <v>0</v>
      </c>
      <c r="AQ85">
        <v>0</v>
      </c>
      <c r="AR85">
        <v>0</v>
      </c>
      <c r="AS85">
        <v>0.39</v>
      </c>
      <c r="AT85">
        <v>99.35</v>
      </c>
      <c r="AU85">
        <v>0</v>
      </c>
    </row>
    <row r="86" spans="7:47">
      <c r="G86" t="s">
        <v>128</v>
      </c>
      <c r="H86" s="115">
        <v>297.49</v>
      </c>
      <c r="I86" s="88">
        <v>0.56999999999999995</v>
      </c>
      <c r="J86" s="88">
        <v>6.0699999999999994</v>
      </c>
      <c r="K86" s="88">
        <v>0</v>
      </c>
      <c r="L86" s="88">
        <v>0</v>
      </c>
      <c r="M86" s="116">
        <v>0</v>
      </c>
      <c r="N86" s="115">
        <v>0</v>
      </c>
      <c r="O86" s="88">
        <v>82</v>
      </c>
      <c r="P86" s="88">
        <v>0</v>
      </c>
      <c r="Q86" s="88">
        <v>0</v>
      </c>
      <c r="R86" s="88">
        <v>0</v>
      </c>
      <c r="S86" s="116">
        <v>0</v>
      </c>
      <c r="W86">
        <v>60</v>
      </c>
      <c r="X86">
        <v>0.56999999999999995</v>
      </c>
      <c r="Y86">
        <v>20</v>
      </c>
      <c r="Z86">
        <v>2</v>
      </c>
      <c r="AA86">
        <v>9.6</v>
      </c>
      <c r="AB86">
        <v>0.39</v>
      </c>
      <c r="AC86">
        <v>14.4</v>
      </c>
      <c r="AD86">
        <v>14.4</v>
      </c>
      <c r="AE86">
        <v>0.65</v>
      </c>
      <c r="AF86">
        <v>5.68</v>
      </c>
      <c r="AG86">
        <v>0.56999999999999995</v>
      </c>
      <c r="AH86">
        <v>0.49</v>
      </c>
      <c r="AI86">
        <v>9.6</v>
      </c>
      <c r="AJ86">
        <v>17.28</v>
      </c>
      <c r="AK86">
        <v>49.67</v>
      </c>
      <c r="AL86">
        <v>28.54</v>
      </c>
      <c r="AM86">
        <v>2.88</v>
      </c>
      <c r="AN86">
        <v>49.67</v>
      </c>
      <c r="AO86">
        <v>0</v>
      </c>
      <c r="AP86">
        <v>0</v>
      </c>
      <c r="AQ86">
        <v>0</v>
      </c>
      <c r="AR86">
        <v>0</v>
      </c>
      <c r="AS86">
        <v>0.39</v>
      </c>
      <c r="AT86">
        <v>99.35</v>
      </c>
      <c r="AU86">
        <v>0</v>
      </c>
    </row>
    <row r="87" spans="7:47">
      <c r="G87" t="s">
        <v>129</v>
      </c>
      <c r="H87" s="115">
        <v>297.49</v>
      </c>
      <c r="I87" s="88">
        <v>0.56999999999999995</v>
      </c>
      <c r="J87" s="88">
        <v>6.1599999999999993</v>
      </c>
      <c r="K87" s="88">
        <v>0</v>
      </c>
      <c r="L87" s="88">
        <v>0</v>
      </c>
      <c r="M87" s="116">
        <v>0</v>
      </c>
      <c r="N87" s="115">
        <v>0</v>
      </c>
      <c r="O87" s="88">
        <v>82</v>
      </c>
      <c r="P87" s="88">
        <v>0</v>
      </c>
      <c r="Q87" s="88">
        <v>0</v>
      </c>
      <c r="R87" s="88">
        <v>0</v>
      </c>
      <c r="S87" s="116">
        <v>0</v>
      </c>
      <c r="W87">
        <v>60</v>
      </c>
      <c r="X87">
        <v>0.56999999999999995</v>
      </c>
      <c r="Y87">
        <v>20</v>
      </c>
      <c r="Z87">
        <v>2</v>
      </c>
      <c r="AA87">
        <v>9.6</v>
      </c>
      <c r="AB87">
        <v>0.39</v>
      </c>
      <c r="AC87">
        <v>14.4</v>
      </c>
      <c r="AD87">
        <v>14.4</v>
      </c>
      <c r="AE87">
        <v>0.65</v>
      </c>
      <c r="AF87">
        <v>5.77</v>
      </c>
      <c r="AG87">
        <v>0.56999999999999995</v>
      </c>
      <c r="AH87">
        <v>0.49</v>
      </c>
      <c r="AI87">
        <v>9.6</v>
      </c>
      <c r="AJ87">
        <v>17.28</v>
      </c>
      <c r="AK87">
        <v>49.67</v>
      </c>
      <c r="AL87">
        <v>28.54</v>
      </c>
      <c r="AM87">
        <v>2.88</v>
      </c>
      <c r="AN87">
        <v>49.67</v>
      </c>
      <c r="AO87">
        <v>0</v>
      </c>
      <c r="AP87">
        <v>0</v>
      </c>
      <c r="AQ87">
        <v>0</v>
      </c>
      <c r="AR87">
        <v>0</v>
      </c>
      <c r="AS87">
        <v>0.39</v>
      </c>
      <c r="AT87">
        <v>99.35</v>
      </c>
      <c r="AU87">
        <v>0</v>
      </c>
    </row>
    <row r="88" spans="7:47">
      <c r="G88" t="s">
        <v>130</v>
      </c>
      <c r="H88" s="115">
        <v>297.49</v>
      </c>
      <c r="I88" s="88">
        <v>0.56999999999999995</v>
      </c>
      <c r="J88" s="88">
        <v>6.1599999999999993</v>
      </c>
      <c r="K88" s="88">
        <v>0</v>
      </c>
      <c r="L88" s="88">
        <v>0</v>
      </c>
      <c r="M88" s="116">
        <v>0</v>
      </c>
      <c r="N88" s="115">
        <v>0</v>
      </c>
      <c r="O88" s="88">
        <v>82</v>
      </c>
      <c r="P88" s="88">
        <v>0</v>
      </c>
      <c r="Q88" s="88">
        <v>0</v>
      </c>
      <c r="R88" s="88">
        <v>0</v>
      </c>
      <c r="S88" s="116">
        <v>0</v>
      </c>
      <c r="W88">
        <v>60</v>
      </c>
      <c r="X88">
        <v>0.56999999999999995</v>
      </c>
      <c r="Y88">
        <v>20</v>
      </c>
      <c r="Z88">
        <v>2</v>
      </c>
      <c r="AA88">
        <v>9.6</v>
      </c>
      <c r="AB88">
        <v>0.39</v>
      </c>
      <c r="AC88">
        <v>14.4</v>
      </c>
      <c r="AD88">
        <v>14.4</v>
      </c>
      <c r="AE88">
        <v>0.65</v>
      </c>
      <c r="AF88">
        <v>5.77</v>
      </c>
      <c r="AG88">
        <v>0.56999999999999995</v>
      </c>
      <c r="AH88">
        <v>0.49</v>
      </c>
      <c r="AI88">
        <v>9.6</v>
      </c>
      <c r="AJ88">
        <v>17.28</v>
      </c>
      <c r="AK88">
        <v>49.67</v>
      </c>
      <c r="AL88">
        <v>28.54</v>
      </c>
      <c r="AM88">
        <v>2.88</v>
      </c>
      <c r="AN88">
        <v>49.67</v>
      </c>
      <c r="AO88">
        <v>0</v>
      </c>
      <c r="AP88">
        <v>0</v>
      </c>
      <c r="AQ88">
        <v>0</v>
      </c>
      <c r="AR88">
        <v>0</v>
      </c>
      <c r="AS88">
        <v>0.39</v>
      </c>
      <c r="AT88">
        <v>99.35</v>
      </c>
      <c r="AU88">
        <v>0</v>
      </c>
    </row>
    <row r="89" spans="7:47">
      <c r="G89" t="s">
        <v>131</v>
      </c>
      <c r="H89" s="115">
        <v>297.49</v>
      </c>
      <c r="I89" s="88">
        <v>0.56999999999999995</v>
      </c>
      <c r="J89" s="88">
        <v>6.1599999999999993</v>
      </c>
      <c r="K89" s="88">
        <v>0</v>
      </c>
      <c r="L89" s="88">
        <v>0</v>
      </c>
      <c r="M89" s="116">
        <v>0</v>
      </c>
      <c r="N89" s="115">
        <v>0</v>
      </c>
      <c r="O89" s="88">
        <v>82</v>
      </c>
      <c r="P89" s="88">
        <v>0</v>
      </c>
      <c r="Q89" s="88">
        <v>0</v>
      </c>
      <c r="R89" s="88">
        <v>0</v>
      </c>
      <c r="S89" s="116">
        <v>0</v>
      </c>
      <c r="W89">
        <v>60</v>
      </c>
      <c r="X89">
        <v>0.56999999999999995</v>
      </c>
      <c r="Y89">
        <v>20</v>
      </c>
      <c r="Z89">
        <v>2</v>
      </c>
      <c r="AA89">
        <v>9.6</v>
      </c>
      <c r="AB89">
        <v>0.39</v>
      </c>
      <c r="AC89">
        <v>14.4</v>
      </c>
      <c r="AD89">
        <v>14.4</v>
      </c>
      <c r="AE89">
        <v>0.65</v>
      </c>
      <c r="AF89">
        <v>5.77</v>
      </c>
      <c r="AG89">
        <v>0.56999999999999995</v>
      </c>
      <c r="AH89">
        <v>0.49</v>
      </c>
      <c r="AI89">
        <v>9.6</v>
      </c>
      <c r="AJ89">
        <v>17.28</v>
      </c>
      <c r="AK89">
        <v>49.67</v>
      </c>
      <c r="AL89">
        <v>28.54</v>
      </c>
      <c r="AM89">
        <v>2.88</v>
      </c>
      <c r="AN89">
        <v>49.67</v>
      </c>
      <c r="AO89">
        <v>0</v>
      </c>
      <c r="AP89">
        <v>0</v>
      </c>
      <c r="AQ89">
        <v>0</v>
      </c>
      <c r="AR89">
        <v>0</v>
      </c>
      <c r="AS89">
        <v>0.39</v>
      </c>
      <c r="AT89">
        <v>99.35</v>
      </c>
      <c r="AU89">
        <v>0</v>
      </c>
    </row>
    <row r="90" spans="7:47">
      <c r="G90" t="s">
        <v>132</v>
      </c>
      <c r="H90" s="115">
        <v>297.49</v>
      </c>
      <c r="I90" s="88">
        <v>0.56999999999999995</v>
      </c>
      <c r="J90" s="88">
        <v>6.1599999999999993</v>
      </c>
      <c r="K90" s="88">
        <v>0</v>
      </c>
      <c r="L90" s="88">
        <v>0</v>
      </c>
      <c r="M90" s="116">
        <v>0</v>
      </c>
      <c r="N90" s="115">
        <v>0</v>
      </c>
      <c r="O90" s="88">
        <v>82</v>
      </c>
      <c r="P90" s="88">
        <v>0</v>
      </c>
      <c r="Q90" s="88">
        <v>0</v>
      </c>
      <c r="R90" s="88">
        <v>0</v>
      </c>
      <c r="S90" s="116">
        <v>0</v>
      </c>
      <c r="W90">
        <v>60</v>
      </c>
      <c r="X90">
        <v>0.56999999999999995</v>
      </c>
      <c r="Y90">
        <v>20</v>
      </c>
      <c r="Z90">
        <v>2</v>
      </c>
      <c r="AA90">
        <v>9.6</v>
      </c>
      <c r="AB90">
        <v>0.39</v>
      </c>
      <c r="AC90">
        <v>14.4</v>
      </c>
      <c r="AD90">
        <v>14.4</v>
      </c>
      <c r="AE90">
        <v>0.65</v>
      </c>
      <c r="AF90">
        <v>5.77</v>
      </c>
      <c r="AG90">
        <v>0.56999999999999995</v>
      </c>
      <c r="AH90">
        <v>0.49</v>
      </c>
      <c r="AI90">
        <v>9.6</v>
      </c>
      <c r="AJ90">
        <v>17.28</v>
      </c>
      <c r="AK90">
        <v>49.67</v>
      </c>
      <c r="AL90">
        <v>28.54</v>
      </c>
      <c r="AM90">
        <v>2.88</v>
      </c>
      <c r="AN90">
        <v>49.67</v>
      </c>
      <c r="AO90">
        <v>0</v>
      </c>
      <c r="AP90">
        <v>0</v>
      </c>
      <c r="AQ90">
        <v>0</v>
      </c>
      <c r="AR90">
        <v>0</v>
      </c>
      <c r="AS90">
        <v>0.39</v>
      </c>
      <c r="AT90">
        <v>99.35</v>
      </c>
      <c r="AU90">
        <v>0</v>
      </c>
    </row>
    <row r="91" spans="7:47">
      <c r="G91" t="s">
        <v>133</v>
      </c>
      <c r="H91" s="115">
        <v>294.92999999999995</v>
      </c>
      <c r="I91" s="88">
        <v>0.56999999999999995</v>
      </c>
      <c r="J91" s="88">
        <v>6.25</v>
      </c>
      <c r="K91" s="88">
        <v>0</v>
      </c>
      <c r="L91" s="88">
        <v>0</v>
      </c>
      <c r="M91" s="116">
        <v>0</v>
      </c>
      <c r="N91" s="115">
        <v>0</v>
      </c>
      <c r="O91" s="88">
        <v>82</v>
      </c>
      <c r="P91" s="88">
        <v>0</v>
      </c>
      <c r="Q91" s="88">
        <v>0</v>
      </c>
      <c r="R91" s="88">
        <v>0</v>
      </c>
      <c r="S91" s="116">
        <v>0</v>
      </c>
      <c r="W91">
        <v>60</v>
      </c>
      <c r="X91">
        <v>0.56999999999999995</v>
      </c>
      <c r="Y91">
        <v>20</v>
      </c>
      <c r="Z91">
        <v>2</v>
      </c>
      <c r="AA91">
        <v>9.6</v>
      </c>
      <c r="AB91">
        <v>0.39</v>
      </c>
      <c r="AC91">
        <v>14.4</v>
      </c>
      <c r="AD91">
        <v>14.4</v>
      </c>
      <c r="AE91">
        <v>0.65</v>
      </c>
      <c r="AF91">
        <v>5.86</v>
      </c>
      <c r="AG91">
        <v>0.56999999999999995</v>
      </c>
      <c r="AH91">
        <v>0.49</v>
      </c>
      <c r="AI91">
        <v>9.6</v>
      </c>
      <c r="AJ91">
        <v>17.28</v>
      </c>
      <c r="AK91">
        <v>49.67</v>
      </c>
      <c r="AL91">
        <v>25.98</v>
      </c>
      <c r="AM91">
        <v>2.88</v>
      </c>
      <c r="AN91">
        <v>49.67</v>
      </c>
      <c r="AO91">
        <v>0</v>
      </c>
      <c r="AP91">
        <v>0</v>
      </c>
      <c r="AQ91">
        <v>0</v>
      </c>
      <c r="AR91">
        <v>0</v>
      </c>
      <c r="AS91">
        <v>0.39</v>
      </c>
      <c r="AT91">
        <v>99.35</v>
      </c>
      <c r="AU91">
        <v>0</v>
      </c>
    </row>
    <row r="92" spans="7:47">
      <c r="G92" t="s">
        <v>134</v>
      </c>
      <c r="H92" s="115">
        <v>294.92999999999995</v>
      </c>
      <c r="I92" s="88">
        <v>0.56999999999999995</v>
      </c>
      <c r="J92" s="88">
        <v>6.25</v>
      </c>
      <c r="K92" s="88">
        <v>0</v>
      </c>
      <c r="L92" s="88">
        <v>0</v>
      </c>
      <c r="M92" s="116">
        <v>0</v>
      </c>
      <c r="N92" s="115">
        <v>0</v>
      </c>
      <c r="O92" s="88">
        <v>82</v>
      </c>
      <c r="P92" s="88">
        <v>0</v>
      </c>
      <c r="Q92" s="88">
        <v>0</v>
      </c>
      <c r="R92" s="88">
        <v>0</v>
      </c>
      <c r="S92" s="116">
        <v>0</v>
      </c>
      <c r="W92">
        <v>60</v>
      </c>
      <c r="X92">
        <v>0.56999999999999995</v>
      </c>
      <c r="Y92">
        <v>20</v>
      </c>
      <c r="Z92">
        <v>2</v>
      </c>
      <c r="AA92">
        <v>9.6</v>
      </c>
      <c r="AB92">
        <v>0.39</v>
      </c>
      <c r="AC92">
        <v>14.4</v>
      </c>
      <c r="AD92">
        <v>14.4</v>
      </c>
      <c r="AE92">
        <v>0.65</v>
      </c>
      <c r="AF92">
        <v>5.86</v>
      </c>
      <c r="AG92">
        <v>0.56999999999999995</v>
      </c>
      <c r="AH92">
        <v>0.49</v>
      </c>
      <c r="AI92">
        <v>9.6</v>
      </c>
      <c r="AJ92">
        <v>17.28</v>
      </c>
      <c r="AK92">
        <v>49.67</v>
      </c>
      <c r="AL92">
        <v>25.98</v>
      </c>
      <c r="AM92">
        <v>2.88</v>
      </c>
      <c r="AN92">
        <v>49.67</v>
      </c>
      <c r="AO92">
        <v>0</v>
      </c>
      <c r="AP92">
        <v>0</v>
      </c>
      <c r="AQ92">
        <v>0</v>
      </c>
      <c r="AR92">
        <v>0</v>
      </c>
      <c r="AS92">
        <v>0.39</v>
      </c>
      <c r="AT92">
        <v>99.35</v>
      </c>
      <c r="AU92">
        <v>0</v>
      </c>
    </row>
    <row r="93" spans="7:47">
      <c r="G93" t="s">
        <v>135</v>
      </c>
      <c r="H93" s="115">
        <v>294.92999999999995</v>
      </c>
      <c r="I93" s="88">
        <v>0.56999999999999995</v>
      </c>
      <c r="J93" s="88">
        <v>6.25</v>
      </c>
      <c r="K93" s="88">
        <v>0</v>
      </c>
      <c r="L93" s="88">
        <v>0</v>
      </c>
      <c r="M93" s="116">
        <v>0</v>
      </c>
      <c r="N93" s="115">
        <v>0</v>
      </c>
      <c r="O93" s="88">
        <v>82</v>
      </c>
      <c r="P93" s="88">
        <v>0</v>
      </c>
      <c r="Q93" s="88">
        <v>0</v>
      </c>
      <c r="R93" s="88">
        <v>0</v>
      </c>
      <c r="S93" s="116">
        <v>0</v>
      </c>
      <c r="W93">
        <v>60</v>
      </c>
      <c r="X93">
        <v>0.56999999999999995</v>
      </c>
      <c r="Y93">
        <v>20</v>
      </c>
      <c r="Z93">
        <v>2</v>
      </c>
      <c r="AA93">
        <v>9.6</v>
      </c>
      <c r="AB93">
        <v>0.39</v>
      </c>
      <c r="AC93">
        <v>14.4</v>
      </c>
      <c r="AD93">
        <v>14.4</v>
      </c>
      <c r="AE93">
        <v>0.65</v>
      </c>
      <c r="AF93">
        <v>5.86</v>
      </c>
      <c r="AG93">
        <v>0.56999999999999995</v>
      </c>
      <c r="AH93">
        <v>0.49</v>
      </c>
      <c r="AI93">
        <v>9.6</v>
      </c>
      <c r="AJ93">
        <v>17.28</v>
      </c>
      <c r="AK93">
        <v>49.67</v>
      </c>
      <c r="AL93">
        <v>25.98</v>
      </c>
      <c r="AM93">
        <v>2.88</v>
      </c>
      <c r="AN93">
        <v>49.67</v>
      </c>
      <c r="AO93">
        <v>0</v>
      </c>
      <c r="AP93">
        <v>0</v>
      </c>
      <c r="AQ93">
        <v>0</v>
      </c>
      <c r="AR93">
        <v>0</v>
      </c>
      <c r="AS93">
        <v>0.39</v>
      </c>
      <c r="AT93">
        <v>99.35</v>
      </c>
      <c r="AU93">
        <v>0</v>
      </c>
    </row>
    <row r="94" spans="7:47">
      <c r="G94" t="s">
        <v>136</v>
      </c>
      <c r="H94" s="115">
        <v>294.92999999999995</v>
      </c>
      <c r="I94" s="88">
        <v>0.56999999999999995</v>
      </c>
      <c r="J94" s="88">
        <v>6.25</v>
      </c>
      <c r="K94" s="88">
        <v>0</v>
      </c>
      <c r="L94" s="88">
        <v>0</v>
      </c>
      <c r="M94" s="116">
        <v>0</v>
      </c>
      <c r="N94" s="115">
        <v>0</v>
      </c>
      <c r="O94" s="88">
        <v>82</v>
      </c>
      <c r="P94" s="88">
        <v>0</v>
      </c>
      <c r="Q94" s="88">
        <v>0</v>
      </c>
      <c r="R94" s="88">
        <v>0</v>
      </c>
      <c r="S94" s="116">
        <v>0</v>
      </c>
      <c r="W94">
        <v>60</v>
      </c>
      <c r="X94">
        <v>0.56999999999999995</v>
      </c>
      <c r="Y94">
        <v>20</v>
      </c>
      <c r="Z94">
        <v>2</v>
      </c>
      <c r="AA94">
        <v>9.6</v>
      </c>
      <c r="AB94">
        <v>0.39</v>
      </c>
      <c r="AC94">
        <v>14.4</v>
      </c>
      <c r="AD94">
        <v>14.4</v>
      </c>
      <c r="AE94">
        <v>0.65</v>
      </c>
      <c r="AF94">
        <v>5.86</v>
      </c>
      <c r="AG94">
        <v>0.56999999999999995</v>
      </c>
      <c r="AH94">
        <v>0.49</v>
      </c>
      <c r="AI94">
        <v>9.6</v>
      </c>
      <c r="AJ94">
        <v>17.28</v>
      </c>
      <c r="AK94">
        <v>49.67</v>
      </c>
      <c r="AL94">
        <v>25.98</v>
      </c>
      <c r="AM94">
        <v>2.88</v>
      </c>
      <c r="AN94">
        <v>49.67</v>
      </c>
      <c r="AO94">
        <v>0</v>
      </c>
      <c r="AP94">
        <v>0</v>
      </c>
      <c r="AQ94">
        <v>0</v>
      </c>
      <c r="AR94">
        <v>0</v>
      </c>
      <c r="AS94">
        <v>0.39</v>
      </c>
      <c r="AT94">
        <v>99.35</v>
      </c>
      <c r="AU94">
        <v>0</v>
      </c>
    </row>
    <row r="95" spans="7:47">
      <c r="G95" t="s">
        <v>137</v>
      </c>
      <c r="H95" s="115">
        <v>294.92999999999995</v>
      </c>
      <c r="I95" s="88">
        <v>0.56999999999999995</v>
      </c>
      <c r="J95" s="88">
        <v>6.25</v>
      </c>
      <c r="K95" s="88">
        <v>0</v>
      </c>
      <c r="L95" s="88">
        <v>0</v>
      </c>
      <c r="M95" s="116">
        <v>0</v>
      </c>
      <c r="N95" s="115">
        <v>0</v>
      </c>
      <c r="O95" s="88">
        <v>82</v>
      </c>
      <c r="P95" s="88">
        <v>0</v>
      </c>
      <c r="Q95" s="88">
        <v>0</v>
      </c>
      <c r="R95" s="88">
        <v>0</v>
      </c>
      <c r="S95" s="116">
        <v>0</v>
      </c>
      <c r="W95">
        <v>60</v>
      </c>
      <c r="X95">
        <v>0.56999999999999995</v>
      </c>
      <c r="Y95">
        <v>20</v>
      </c>
      <c r="Z95">
        <v>2</v>
      </c>
      <c r="AA95">
        <v>9.6</v>
      </c>
      <c r="AB95">
        <v>0.39</v>
      </c>
      <c r="AC95">
        <v>14.4</v>
      </c>
      <c r="AD95">
        <v>14.4</v>
      </c>
      <c r="AE95">
        <v>0.65</v>
      </c>
      <c r="AF95">
        <v>5.86</v>
      </c>
      <c r="AG95">
        <v>0.56999999999999995</v>
      </c>
      <c r="AH95">
        <v>0.49</v>
      </c>
      <c r="AI95">
        <v>9.6</v>
      </c>
      <c r="AJ95">
        <v>17.28</v>
      </c>
      <c r="AK95">
        <v>49.67</v>
      </c>
      <c r="AL95">
        <v>25.98</v>
      </c>
      <c r="AM95">
        <v>2.88</v>
      </c>
      <c r="AN95">
        <v>49.67</v>
      </c>
      <c r="AO95">
        <v>0</v>
      </c>
      <c r="AP95">
        <v>0</v>
      </c>
      <c r="AQ95">
        <v>0</v>
      </c>
      <c r="AR95">
        <v>0</v>
      </c>
      <c r="AS95">
        <v>0.39</v>
      </c>
      <c r="AT95">
        <v>99.35</v>
      </c>
      <c r="AU95">
        <v>0</v>
      </c>
    </row>
    <row r="96" spans="7:47">
      <c r="G96" t="s">
        <v>138</v>
      </c>
      <c r="H96" s="115">
        <v>294.92999999999995</v>
      </c>
      <c r="I96" s="88">
        <v>0.56999999999999995</v>
      </c>
      <c r="J96" s="88">
        <v>6.25</v>
      </c>
      <c r="K96" s="88">
        <v>0</v>
      </c>
      <c r="L96" s="88">
        <v>0</v>
      </c>
      <c r="M96" s="116">
        <v>0</v>
      </c>
      <c r="N96" s="115">
        <v>0</v>
      </c>
      <c r="O96" s="88">
        <v>82</v>
      </c>
      <c r="P96" s="88">
        <v>0</v>
      </c>
      <c r="Q96" s="88">
        <v>0</v>
      </c>
      <c r="R96" s="88">
        <v>0</v>
      </c>
      <c r="S96" s="116">
        <v>0</v>
      </c>
      <c r="W96">
        <v>60</v>
      </c>
      <c r="X96">
        <v>0.56999999999999995</v>
      </c>
      <c r="Y96">
        <v>20</v>
      </c>
      <c r="Z96">
        <v>2</v>
      </c>
      <c r="AA96">
        <v>9.6</v>
      </c>
      <c r="AB96">
        <v>0.39</v>
      </c>
      <c r="AC96">
        <v>14.4</v>
      </c>
      <c r="AD96">
        <v>14.4</v>
      </c>
      <c r="AE96">
        <v>0.65</v>
      </c>
      <c r="AF96">
        <v>5.86</v>
      </c>
      <c r="AG96">
        <v>0.56999999999999995</v>
      </c>
      <c r="AH96">
        <v>0.49</v>
      </c>
      <c r="AI96">
        <v>9.6</v>
      </c>
      <c r="AJ96">
        <v>17.28</v>
      </c>
      <c r="AK96">
        <v>49.67</v>
      </c>
      <c r="AL96">
        <v>25.98</v>
      </c>
      <c r="AM96">
        <v>2.88</v>
      </c>
      <c r="AN96">
        <v>49.67</v>
      </c>
      <c r="AO96">
        <v>0</v>
      </c>
      <c r="AP96">
        <v>0</v>
      </c>
      <c r="AQ96">
        <v>0</v>
      </c>
      <c r="AR96">
        <v>0</v>
      </c>
      <c r="AS96">
        <v>0.39</v>
      </c>
      <c r="AT96">
        <v>99.35</v>
      </c>
      <c r="AU96">
        <v>0</v>
      </c>
    </row>
    <row r="97" spans="1:133">
      <c r="G97" t="s">
        <v>139</v>
      </c>
      <c r="H97" s="115">
        <v>294.92999999999995</v>
      </c>
      <c r="I97" s="88">
        <v>0.56999999999999995</v>
      </c>
      <c r="J97" s="88">
        <v>6.25</v>
      </c>
      <c r="K97" s="88">
        <v>0</v>
      </c>
      <c r="L97" s="88">
        <v>0</v>
      </c>
      <c r="M97" s="116">
        <v>0</v>
      </c>
      <c r="N97" s="115">
        <v>0</v>
      </c>
      <c r="O97" s="88">
        <v>82</v>
      </c>
      <c r="P97" s="88">
        <v>0</v>
      </c>
      <c r="Q97" s="88">
        <v>0</v>
      </c>
      <c r="R97" s="88">
        <v>0</v>
      </c>
      <c r="S97" s="116">
        <v>0</v>
      </c>
      <c r="W97">
        <v>60</v>
      </c>
      <c r="X97">
        <v>0.56999999999999995</v>
      </c>
      <c r="Y97">
        <v>20</v>
      </c>
      <c r="Z97">
        <v>2</v>
      </c>
      <c r="AA97">
        <v>9.6</v>
      </c>
      <c r="AB97">
        <v>0.39</v>
      </c>
      <c r="AC97">
        <v>14.4</v>
      </c>
      <c r="AD97">
        <v>14.4</v>
      </c>
      <c r="AE97">
        <v>0.65</v>
      </c>
      <c r="AF97">
        <v>5.86</v>
      </c>
      <c r="AG97">
        <v>0.56999999999999995</v>
      </c>
      <c r="AH97">
        <v>0.49</v>
      </c>
      <c r="AI97">
        <v>9.6</v>
      </c>
      <c r="AJ97">
        <v>17.28</v>
      </c>
      <c r="AK97">
        <v>49.67</v>
      </c>
      <c r="AL97">
        <v>25.98</v>
      </c>
      <c r="AM97">
        <v>2.88</v>
      </c>
      <c r="AN97">
        <v>49.67</v>
      </c>
      <c r="AO97">
        <v>0</v>
      </c>
      <c r="AP97">
        <v>0</v>
      </c>
      <c r="AQ97">
        <v>0</v>
      </c>
      <c r="AR97">
        <v>0</v>
      </c>
      <c r="AS97">
        <v>0.39</v>
      </c>
      <c r="AT97">
        <v>99.35</v>
      </c>
      <c r="AU97">
        <v>0</v>
      </c>
    </row>
    <row r="98" spans="1:133">
      <c r="G98" t="s">
        <v>140</v>
      </c>
      <c r="H98" s="115">
        <v>294.92999999999995</v>
      </c>
      <c r="I98" s="88">
        <v>0.56999999999999995</v>
      </c>
      <c r="J98" s="88">
        <v>6.25</v>
      </c>
      <c r="K98" s="88">
        <v>0</v>
      </c>
      <c r="L98" s="88">
        <v>0</v>
      </c>
      <c r="M98" s="116">
        <v>0</v>
      </c>
      <c r="N98" s="115">
        <v>0</v>
      </c>
      <c r="O98" s="88">
        <v>82</v>
      </c>
      <c r="P98" s="88">
        <v>0</v>
      </c>
      <c r="Q98" s="88">
        <v>0</v>
      </c>
      <c r="R98" s="88">
        <v>0</v>
      </c>
      <c r="S98" s="116">
        <v>0</v>
      </c>
      <c r="W98">
        <v>60</v>
      </c>
      <c r="X98">
        <v>0.56999999999999995</v>
      </c>
      <c r="Y98">
        <v>20</v>
      </c>
      <c r="Z98">
        <v>2</v>
      </c>
      <c r="AA98">
        <v>9.6</v>
      </c>
      <c r="AB98">
        <v>0.39</v>
      </c>
      <c r="AC98">
        <v>14.4</v>
      </c>
      <c r="AD98">
        <v>14.4</v>
      </c>
      <c r="AE98">
        <v>0.65</v>
      </c>
      <c r="AF98">
        <v>5.86</v>
      </c>
      <c r="AG98">
        <v>0.56999999999999995</v>
      </c>
      <c r="AH98">
        <v>0.49</v>
      </c>
      <c r="AI98">
        <v>9.6</v>
      </c>
      <c r="AJ98">
        <v>17.28</v>
      </c>
      <c r="AK98">
        <v>49.67</v>
      </c>
      <c r="AL98">
        <v>25.98</v>
      </c>
      <c r="AM98">
        <v>2.88</v>
      </c>
      <c r="AN98">
        <v>49.67</v>
      </c>
      <c r="AO98">
        <v>0</v>
      </c>
      <c r="AP98">
        <v>0</v>
      </c>
      <c r="AQ98">
        <v>0</v>
      </c>
      <c r="AR98">
        <v>0</v>
      </c>
      <c r="AS98">
        <v>0.39</v>
      </c>
      <c r="AT98">
        <v>99.35</v>
      </c>
      <c r="AU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8.505214999999998</v>
      </c>
      <c r="I99" s="111">
        <f t="shared" ref="I99:BU99" si="1">SUM(I3:I98)/4000</f>
        <v>0.64039500000000149</v>
      </c>
      <c r="J99" s="111">
        <f t="shared" si="1"/>
        <v>0.14003000000000013</v>
      </c>
      <c r="K99" s="111">
        <f t="shared" si="1"/>
        <v>0</v>
      </c>
      <c r="L99" s="111">
        <f t="shared" si="1"/>
        <v>5.7540000000000001E-2</v>
      </c>
      <c r="M99" s="111">
        <f t="shared" si="1"/>
        <v>0</v>
      </c>
      <c r="N99" s="110">
        <f t="shared" si="1"/>
        <v>0.65</v>
      </c>
      <c r="O99" s="111">
        <f t="shared" si="1"/>
        <v>2.3279999999999998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1.44</v>
      </c>
      <c r="X99">
        <f t="shared" si="1"/>
        <v>1.2720000000000013E-2</v>
      </c>
      <c r="Y99">
        <f t="shared" si="1"/>
        <v>0.48</v>
      </c>
      <c r="Z99">
        <f t="shared" si="1"/>
        <v>4.8000000000000001E-2</v>
      </c>
      <c r="AA99">
        <f t="shared" si="1"/>
        <v>0.23040000000000038</v>
      </c>
      <c r="AB99">
        <f t="shared" si="1"/>
        <v>8.2899999999999884E-3</v>
      </c>
      <c r="AC99">
        <f t="shared" si="1"/>
        <v>0.34560000000000024</v>
      </c>
      <c r="AD99">
        <f t="shared" si="1"/>
        <v>0.34560000000000024</v>
      </c>
      <c r="AE99">
        <f t="shared" si="1"/>
        <v>1.3839999999999989E-2</v>
      </c>
      <c r="AF99">
        <f t="shared" si="1"/>
        <v>0.13174000000000008</v>
      </c>
      <c r="AG99">
        <f t="shared" si="1"/>
        <v>1.2720000000000013E-2</v>
      </c>
      <c r="AH99">
        <f t="shared" si="1"/>
        <v>1.0300000000000007E-2</v>
      </c>
      <c r="AI99">
        <f t="shared" si="1"/>
        <v>0.23040000000000038</v>
      </c>
      <c r="AJ99">
        <f t="shared" si="1"/>
        <v>0.41471999999999948</v>
      </c>
      <c r="AK99">
        <f t="shared" si="1"/>
        <v>1.1920800000000014</v>
      </c>
      <c r="AL99">
        <f t="shared" si="1"/>
        <v>0.59109000000000034</v>
      </c>
      <c r="AM99">
        <f t="shared" si="1"/>
        <v>6.9119999999999931E-2</v>
      </c>
      <c r="AN99">
        <f t="shared" si="1"/>
        <v>1.1920800000000014</v>
      </c>
      <c r="AO99">
        <f t="shared" si="1"/>
        <v>5.7540000000000001E-2</v>
      </c>
      <c r="AP99">
        <f t="shared" si="1"/>
        <v>1.464575</v>
      </c>
      <c r="AQ99">
        <f t="shared" si="1"/>
        <v>0.65</v>
      </c>
      <c r="AR99">
        <f t="shared" si="1"/>
        <v>0.36</v>
      </c>
      <c r="AS99">
        <f t="shared" si="1"/>
        <v>8.2899999999999884E-3</v>
      </c>
      <c r="AT99">
        <f t="shared" si="1"/>
        <v>2.3844000000000043</v>
      </c>
      <c r="AU99">
        <f t="shared" si="1"/>
        <v>0.6276750000000002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4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30.5703125" customWidth="1"/>
    <col min="7" max="7" width="11.85546875" customWidth="1"/>
    <col min="20" max="20" width="10.42578125" bestFit="1" customWidth="1"/>
  </cols>
  <sheetData>
    <row r="1" spans="1:27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511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9.1199999999999992</v>
      </c>
      <c r="M3" s="114">
        <v>0</v>
      </c>
      <c r="N3" s="113">
        <v>-212</v>
      </c>
      <c r="O3" s="95">
        <v>-25</v>
      </c>
      <c r="P3" s="95">
        <v>-15</v>
      </c>
      <c r="Q3" s="95">
        <v>-10</v>
      </c>
      <c r="R3" s="95">
        <v>0</v>
      </c>
      <c r="S3" s="114">
        <v>0</v>
      </c>
      <c r="U3" s="115">
        <v>-262</v>
      </c>
      <c r="V3" s="116">
        <v>9.1199999999999992</v>
      </c>
      <c r="W3">
        <v>-212</v>
      </c>
      <c r="X3">
        <v>-25</v>
      </c>
      <c r="Y3">
        <v>9.1199999999999992</v>
      </c>
      <c r="Z3">
        <v>-10</v>
      </c>
      <c r="AA3">
        <v>-15</v>
      </c>
    </row>
    <row r="4" spans="1:27">
      <c r="B4" t="s">
        <v>263</v>
      </c>
      <c r="D4" t="s">
        <v>511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8.4499999999999993</v>
      </c>
      <c r="M4" s="116">
        <v>0</v>
      </c>
      <c r="N4" s="115">
        <v>-235</v>
      </c>
      <c r="O4" s="88">
        <v>-25</v>
      </c>
      <c r="P4" s="88">
        <v>-15</v>
      </c>
      <c r="Q4" s="88">
        <v>-10</v>
      </c>
      <c r="R4" s="88">
        <v>0</v>
      </c>
      <c r="S4" s="116">
        <v>0</v>
      </c>
      <c r="U4" s="115">
        <v>-285</v>
      </c>
      <c r="V4" s="116">
        <v>8.4499999999999993</v>
      </c>
      <c r="W4">
        <v>-235</v>
      </c>
      <c r="X4">
        <v>-25</v>
      </c>
      <c r="Y4">
        <v>8.4499999999999993</v>
      </c>
      <c r="Z4">
        <v>-10</v>
      </c>
      <c r="AA4">
        <v>-15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8.4499999999999993</v>
      </c>
      <c r="M5" s="116">
        <v>0</v>
      </c>
      <c r="N5" s="115">
        <v>-254</v>
      </c>
      <c r="O5" s="88">
        <v>-20</v>
      </c>
      <c r="P5" s="88">
        <v>-15</v>
      </c>
      <c r="Q5" s="88">
        <v>-10</v>
      </c>
      <c r="R5" s="88">
        <v>0</v>
      </c>
      <c r="S5" s="116">
        <v>0</v>
      </c>
      <c r="U5" s="115">
        <v>-299</v>
      </c>
      <c r="V5" s="116">
        <v>8.4499999999999993</v>
      </c>
      <c r="W5">
        <v>-254</v>
      </c>
      <c r="X5">
        <v>-20</v>
      </c>
      <c r="Y5">
        <v>8.4499999999999993</v>
      </c>
      <c r="Z5">
        <v>-10</v>
      </c>
      <c r="AA5">
        <v>-15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8.4499999999999993</v>
      </c>
      <c r="M6" s="116">
        <v>0</v>
      </c>
      <c r="N6" s="115">
        <v>-268</v>
      </c>
      <c r="O6" s="88">
        <v>-20</v>
      </c>
      <c r="P6" s="88">
        <v>-10</v>
      </c>
      <c r="Q6" s="88">
        <v>-10</v>
      </c>
      <c r="R6" s="88">
        <v>0</v>
      </c>
      <c r="S6" s="116">
        <v>0</v>
      </c>
      <c r="U6" s="115">
        <v>-308</v>
      </c>
      <c r="V6" s="116">
        <v>8.4499999999999993</v>
      </c>
      <c r="W6">
        <v>-268</v>
      </c>
      <c r="X6">
        <v>-20</v>
      </c>
      <c r="Y6">
        <v>8.4499999999999993</v>
      </c>
      <c r="Z6">
        <v>-10</v>
      </c>
      <c r="AA6">
        <v>-10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8.4499999999999993</v>
      </c>
      <c r="M7" s="116">
        <v>0</v>
      </c>
      <c r="N7" s="115">
        <v>-224</v>
      </c>
      <c r="O7" s="88">
        <v>-10</v>
      </c>
      <c r="P7" s="88">
        <v>-15</v>
      </c>
      <c r="Q7" s="88">
        <v>-10</v>
      </c>
      <c r="R7" s="88">
        <v>0</v>
      </c>
      <c r="S7" s="116">
        <v>0</v>
      </c>
      <c r="U7" s="115">
        <v>-259</v>
      </c>
      <c r="V7" s="116">
        <v>8.4499999999999993</v>
      </c>
      <c r="W7">
        <v>-224</v>
      </c>
      <c r="X7">
        <v>-10</v>
      </c>
      <c r="Y7">
        <v>8.4499999999999993</v>
      </c>
      <c r="Z7">
        <v>-10</v>
      </c>
      <c r="AA7">
        <v>-15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8.4499999999999993</v>
      </c>
      <c r="M8" s="116">
        <v>0</v>
      </c>
      <c r="N8" s="115">
        <v>-210</v>
      </c>
      <c r="O8" s="88">
        <v>-10</v>
      </c>
      <c r="P8" s="88">
        <v>-13</v>
      </c>
      <c r="Q8" s="88">
        <v>-10</v>
      </c>
      <c r="R8" s="88">
        <v>0</v>
      </c>
      <c r="S8" s="116">
        <v>0</v>
      </c>
      <c r="U8" s="115">
        <v>-243</v>
      </c>
      <c r="V8" s="116">
        <v>8.4499999999999993</v>
      </c>
      <c r="W8">
        <v>-210</v>
      </c>
      <c r="X8">
        <v>-10</v>
      </c>
      <c r="Y8">
        <v>8.4499999999999993</v>
      </c>
      <c r="Z8">
        <v>-10</v>
      </c>
      <c r="AA8">
        <v>-13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8.4499999999999993</v>
      </c>
      <c r="M9" s="116">
        <v>0</v>
      </c>
      <c r="N9" s="115">
        <v>-188</v>
      </c>
      <c r="O9" s="88">
        <v>0</v>
      </c>
      <c r="P9" s="88">
        <v>-25</v>
      </c>
      <c r="Q9" s="88">
        <v>-10</v>
      </c>
      <c r="R9" s="88">
        <v>0</v>
      </c>
      <c r="S9" s="116">
        <v>0</v>
      </c>
      <c r="U9" s="115">
        <v>-223</v>
      </c>
      <c r="V9" s="116">
        <v>8.4499999999999993</v>
      </c>
      <c r="W9">
        <v>-188</v>
      </c>
      <c r="X9">
        <v>0</v>
      </c>
      <c r="Y9">
        <v>8.4499999999999993</v>
      </c>
      <c r="Z9">
        <v>-10</v>
      </c>
      <c r="AA9">
        <v>-25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8.4499999999999993</v>
      </c>
      <c r="M10" s="116">
        <v>0</v>
      </c>
      <c r="N10" s="115">
        <v>-185</v>
      </c>
      <c r="O10" s="88">
        <v>0</v>
      </c>
      <c r="P10" s="88">
        <v>-15</v>
      </c>
      <c r="Q10" s="88">
        <v>-10</v>
      </c>
      <c r="R10" s="88">
        <v>0</v>
      </c>
      <c r="S10" s="116">
        <v>0</v>
      </c>
      <c r="U10" s="115">
        <v>-210</v>
      </c>
      <c r="V10" s="116">
        <v>8.4499999999999993</v>
      </c>
      <c r="W10">
        <v>-185</v>
      </c>
      <c r="X10">
        <v>0</v>
      </c>
      <c r="Y10">
        <v>8.4499999999999993</v>
      </c>
      <c r="Z10">
        <v>-10</v>
      </c>
      <c r="AA10">
        <v>-15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8.4499999999999993</v>
      </c>
      <c r="M11" s="116">
        <v>0</v>
      </c>
      <c r="N11" s="115">
        <v>-150</v>
      </c>
      <c r="O11" s="88">
        <v>0</v>
      </c>
      <c r="P11" s="88">
        <v>-63</v>
      </c>
      <c r="Q11" s="88">
        <v>-10</v>
      </c>
      <c r="R11" s="88">
        <v>0</v>
      </c>
      <c r="S11" s="116">
        <v>0</v>
      </c>
      <c r="U11" s="115">
        <v>-223</v>
      </c>
      <c r="V11" s="116">
        <v>8.4499999999999993</v>
      </c>
      <c r="W11">
        <v>-150</v>
      </c>
      <c r="X11">
        <v>0</v>
      </c>
      <c r="Y11">
        <v>8.4499999999999993</v>
      </c>
      <c r="Z11">
        <v>-10</v>
      </c>
      <c r="AA11">
        <v>-63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8.4499999999999993</v>
      </c>
      <c r="M12" s="116">
        <v>0</v>
      </c>
      <c r="N12" s="115">
        <v>-129</v>
      </c>
      <c r="O12" s="88">
        <v>0</v>
      </c>
      <c r="P12" s="88">
        <v>-33</v>
      </c>
      <c r="Q12" s="88">
        <v>-10</v>
      </c>
      <c r="R12" s="88">
        <v>0</v>
      </c>
      <c r="S12" s="116">
        <v>0</v>
      </c>
      <c r="U12" s="115">
        <v>-172</v>
      </c>
      <c r="V12" s="116">
        <v>8.4499999999999993</v>
      </c>
      <c r="W12">
        <v>-129</v>
      </c>
      <c r="X12">
        <v>0</v>
      </c>
      <c r="Y12">
        <v>8.4499999999999993</v>
      </c>
      <c r="Z12">
        <v>-10</v>
      </c>
      <c r="AA12">
        <v>-33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8.4499999999999993</v>
      </c>
      <c r="M13" s="116">
        <v>0</v>
      </c>
      <c r="N13" s="115">
        <v>-87</v>
      </c>
      <c r="O13" s="88">
        <v>0</v>
      </c>
      <c r="P13" s="88">
        <v>-21</v>
      </c>
      <c r="Q13" s="88">
        <v>-10</v>
      </c>
      <c r="R13" s="88">
        <v>0</v>
      </c>
      <c r="S13" s="116">
        <v>0</v>
      </c>
      <c r="U13" s="115">
        <v>-118</v>
      </c>
      <c r="V13" s="116">
        <v>8.4499999999999993</v>
      </c>
      <c r="W13">
        <v>-87</v>
      </c>
      <c r="X13">
        <v>0</v>
      </c>
      <c r="Y13">
        <v>8.4499999999999993</v>
      </c>
      <c r="Z13">
        <v>-10</v>
      </c>
      <c r="AA13">
        <v>-21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8.4499999999999993</v>
      </c>
      <c r="M14" s="116">
        <v>0</v>
      </c>
      <c r="N14" s="115">
        <v>-88</v>
      </c>
      <c r="O14" s="88">
        <v>0</v>
      </c>
      <c r="P14" s="88">
        <v>-22</v>
      </c>
      <c r="Q14" s="88">
        <v>-10</v>
      </c>
      <c r="R14" s="88">
        <v>0</v>
      </c>
      <c r="S14" s="116">
        <v>0</v>
      </c>
      <c r="U14" s="115">
        <v>-120</v>
      </c>
      <c r="V14" s="116">
        <v>8.4499999999999993</v>
      </c>
      <c r="W14">
        <v>-88</v>
      </c>
      <c r="X14">
        <v>0</v>
      </c>
      <c r="Y14">
        <v>8.4499999999999993</v>
      </c>
      <c r="Z14">
        <v>-10</v>
      </c>
      <c r="AA14">
        <v>-22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8.5399999999999991</v>
      </c>
      <c r="M15" s="116">
        <v>0</v>
      </c>
      <c r="N15" s="115">
        <v>-135</v>
      </c>
      <c r="O15" s="88">
        <v>0</v>
      </c>
      <c r="P15" s="88">
        <v>-25</v>
      </c>
      <c r="Q15" s="88">
        <v>-15</v>
      </c>
      <c r="R15" s="88">
        <v>0</v>
      </c>
      <c r="S15" s="116">
        <v>0</v>
      </c>
      <c r="U15" s="115">
        <v>-175</v>
      </c>
      <c r="V15" s="116">
        <v>8.5399999999999991</v>
      </c>
      <c r="W15">
        <v>-135</v>
      </c>
      <c r="X15">
        <v>0</v>
      </c>
      <c r="Y15">
        <v>8.5399999999999991</v>
      </c>
      <c r="Z15">
        <v>-15</v>
      </c>
      <c r="AA15">
        <v>-25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8.64</v>
      </c>
      <c r="M16" s="116">
        <v>0</v>
      </c>
      <c r="N16" s="115">
        <v>-129</v>
      </c>
      <c r="O16" s="88">
        <v>0</v>
      </c>
      <c r="P16" s="88">
        <v>-25</v>
      </c>
      <c r="Q16" s="88">
        <v>-15</v>
      </c>
      <c r="R16" s="88">
        <v>0</v>
      </c>
      <c r="S16" s="116">
        <v>0</v>
      </c>
      <c r="U16" s="115">
        <v>-169</v>
      </c>
      <c r="V16" s="116">
        <v>8.64</v>
      </c>
      <c r="W16">
        <v>-129</v>
      </c>
      <c r="X16">
        <v>0</v>
      </c>
      <c r="Y16">
        <v>8.64</v>
      </c>
      <c r="Z16">
        <v>-15</v>
      </c>
      <c r="AA16">
        <v>-25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8.64</v>
      </c>
      <c r="M17" s="116">
        <v>0</v>
      </c>
      <c r="N17" s="115">
        <v>-174</v>
      </c>
      <c r="O17" s="88">
        <v>0</v>
      </c>
      <c r="P17" s="88">
        <v>-15</v>
      </c>
      <c r="Q17" s="88">
        <v>-15</v>
      </c>
      <c r="R17" s="88">
        <v>0</v>
      </c>
      <c r="S17" s="116">
        <v>0</v>
      </c>
      <c r="U17" s="115">
        <v>-204</v>
      </c>
      <c r="V17" s="116">
        <v>8.64</v>
      </c>
      <c r="W17">
        <v>-174</v>
      </c>
      <c r="X17">
        <v>0</v>
      </c>
      <c r="Y17">
        <v>8.64</v>
      </c>
      <c r="Z17">
        <v>-15</v>
      </c>
      <c r="AA17">
        <v>-15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8.74</v>
      </c>
      <c r="M18" s="116">
        <v>0</v>
      </c>
      <c r="N18" s="115">
        <v>-167</v>
      </c>
      <c r="O18" s="88">
        <v>0</v>
      </c>
      <c r="P18" s="88">
        <v>-20</v>
      </c>
      <c r="Q18" s="88">
        <v>-15</v>
      </c>
      <c r="R18" s="88">
        <v>0</v>
      </c>
      <c r="S18" s="116">
        <v>0</v>
      </c>
      <c r="U18" s="115">
        <v>-202</v>
      </c>
      <c r="V18" s="116">
        <v>8.74</v>
      </c>
      <c r="W18">
        <v>-167</v>
      </c>
      <c r="X18">
        <v>0</v>
      </c>
      <c r="Y18">
        <v>8.74</v>
      </c>
      <c r="Z18">
        <v>-15</v>
      </c>
      <c r="AA18">
        <v>-20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8.74</v>
      </c>
      <c r="M19" s="116">
        <v>0</v>
      </c>
      <c r="N19" s="115">
        <v>-221</v>
      </c>
      <c r="O19" s="88">
        <v>0</v>
      </c>
      <c r="P19" s="88">
        <v>0</v>
      </c>
      <c r="Q19" s="88">
        <v>-15</v>
      </c>
      <c r="R19" s="88">
        <v>0</v>
      </c>
      <c r="S19" s="116">
        <v>0</v>
      </c>
      <c r="U19" s="115">
        <v>-236</v>
      </c>
      <c r="V19" s="116">
        <v>8.74</v>
      </c>
      <c r="W19">
        <v>-221</v>
      </c>
      <c r="X19">
        <v>0</v>
      </c>
      <c r="Y19">
        <v>8.74</v>
      </c>
      <c r="Z19">
        <v>-15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8.83</v>
      </c>
      <c r="M20" s="116">
        <v>0</v>
      </c>
      <c r="N20" s="115">
        <v>-239</v>
      </c>
      <c r="O20" s="88">
        <v>0</v>
      </c>
      <c r="P20" s="88">
        <v>0</v>
      </c>
      <c r="Q20" s="88">
        <v>-15</v>
      </c>
      <c r="R20" s="88">
        <v>0</v>
      </c>
      <c r="S20" s="116">
        <v>0</v>
      </c>
      <c r="U20" s="115">
        <v>-254</v>
      </c>
      <c r="V20" s="116">
        <v>8.83</v>
      </c>
      <c r="W20">
        <v>-239</v>
      </c>
      <c r="X20">
        <v>0</v>
      </c>
      <c r="Y20">
        <v>8.83</v>
      </c>
      <c r="Z20">
        <v>-15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9.41</v>
      </c>
      <c r="M21" s="116">
        <v>0</v>
      </c>
      <c r="N21" s="115">
        <v>-231</v>
      </c>
      <c r="O21" s="88">
        <v>0</v>
      </c>
      <c r="P21" s="88">
        <v>-20</v>
      </c>
      <c r="Q21" s="88">
        <v>-15</v>
      </c>
      <c r="R21" s="88">
        <v>0</v>
      </c>
      <c r="S21" s="116">
        <v>0</v>
      </c>
      <c r="U21" s="115">
        <v>-266</v>
      </c>
      <c r="V21" s="116">
        <v>9.41</v>
      </c>
      <c r="W21">
        <v>-231</v>
      </c>
      <c r="X21">
        <v>0</v>
      </c>
      <c r="Y21">
        <v>9.41</v>
      </c>
      <c r="Z21">
        <v>-15</v>
      </c>
      <c r="AA21">
        <v>-20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9.6</v>
      </c>
      <c r="M22" s="116">
        <v>0</v>
      </c>
      <c r="N22" s="115">
        <v>-236</v>
      </c>
      <c r="O22" s="88">
        <v>-10</v>
      </c>
      <c r="P22" s="88">
        <v>-25</v>
      </c>
      <c r="Q22" s="88">
        <v>-15</v>
      </c>
      <c r="R22" s="88">
        <v>0</v>
      </c>
      <c r="S22" s="116">
        <v>0</v>
      </c>
      <c r="U22" s="115">
        <v>-286</v>
      </c>
      <c r="V22" s="116">
        <v>9.6</v>
      </c>
      <c r="W22">
        <v>-236</v>
      </c>
      <c r="X22">
        <v>-10</v>
      </c>
      <c r="Y22">
        <v>9.6</v>
      </c>
      <c r="Z22">
        <v>-15</v>
      </c>
      <c r="AA22">
        <v>-25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9.89</v>
      </c>
      <c r="M23" s="116">
        <v>0</v>
      </c>
      <c r="N23" s="115">
        <v>-151</v>
      </c>
      <c r="O23" s="88">
        <v>-10</v>
      </c>
      <c r="P23" s="88">
        <v>-25</v>
      </c>
      <c r="Q23" s="88">
        <v>-15</v>
      </c>
      <c r="R23" s="88">
        <v>0</v>
      </c>
      <c r="S23" s="116">
        <v>0</v>
      </c>
      <c r="U23" s="115">
        <v>-201</v>
      </c>
      <c r="V23" s="116">
        <v>9.89</v>
      </c>
      <c r="W23">
        <v>-151</v>
      </c>
      <c r="X23">
        <v>-10</v>
      </c>
      <c r="Y23">
        <v>9.89</v>
      </c>
      <c r="Z23">
        <v>-15</v>
      </c>
      <c r="AA23">
        <v>-25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10.56</v>
      </c>
      <c r="M24" s="116">
        <v>0</v>
      </c>
      <c r="N24" s="115">
        <v>-114</v>
      </c>
      <c r="O24" s="88">
        <v>-10</v>
      </c>
      <c r="P24" s="88">
        <v>-23</v>
      </c>
      <c r="Q24" s="88">
        <v>-15</v>
      </c>
      <c r="R24" s="88">
        <v>0</v>
      </c>
      <c r="S24" s="116">
        <v>0</v>
      </c>
      <c r="U24" s="115">
        <v>-162</v>
      </c>
      <c r="V24" s="116">
        <v>10.56</v>
      </c>
      <c r="W24">
        <v>-114</v>
      </c>
      <c r="X24">
        <v>-10</v>
      </c>
      <c r="Y24">
        <v>10.56</v>
      </c>
      <c r="Z24">
        <v>-15</v>
      </c>
      <c r="AA24">
        <v>-23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11.52</v>
      </c>
      <c r="M25" s="116">
        <v>0</v>
      </c>
      <c r="N25" s="115">
        <v>-178</v>
      </c>
      <c r="O25" s="88">
        <v>0</v>
      </c>
      <c r="P25" s="88">
        <v>-20</v>
      </c>
      <c r="Q25" s="88">
        <v>-15</v>
      </c>
      <c r="R25" s="88">
        <v>0</v>
      </c>
      <c r="S25" s="116">
        <v>0</v>
      </c>
      <c r="U25" s="115">
        <v>-213</v>
      </c>
      <c r="V25" s="116">
        <v>11.52</v>
      </c>
      <c r="W25">
        <v>-178</v>
      </c>
      <c r="X25">
        <v>0</v>
      </c>
      <c r="Y25">
        <v>11.52</v>
      </c>
      <c r="Z25">
        <v>-15</v>
      </c>
      <c r="AA25">
        <v>-20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13.44</v>
      </c>
      <c r="M26" s="116">
        <v>0</v>
      </c>
      <c r="N26" s="115">
        <v>-132</v>
      </c>
      <c r="O26" s="88">
        <v>0</v>
      </c>
      <c r="P26" s="88">
        <v>-23</v>
      </c>
      <c r="Q26" s="88">
        <v>-15</v>
      </c>
      <c r="R26" s="88">
        <v>0</v>
      </c>
      <c r="S26" s="116">
        <v>0</v>
      </c>
      <c r="U26" s="115">
        <v>-170</v>
      </c>
      <c r="V26" s="116">
        <v>13.44</v>
      </c>
      <c r="W26">
        <v>-132</v>
      </c>
      <c r="X26">
        <v>0</v>
      </c>
      <c r="Y26">
        <v>13.44</v>
      </c>
      <c r="Z26">
        <v>-15</v>
      </c>
      <c r="AA26">
        <v>-23</v>
      </c>
    </row>
    <row r="27" spans="7:27">
      <c r="G27" t="s">
        <v>69</v>
      </c>
      <c r="H27" s="115">
        <v>0</v>
      </c>
      <c r="I27" s="88">
        <v>76.790000000000006</v>
      </c>
      <c r="J27" s="88">
        <v>0</v>
      </c>
      <c r="K27" s="88">
        <v>0</v>
      </c>
      <c r="L27" s="88">
        <v>14.4</v>
      </c>
      <c r="M27" s="116">
        <v>0</v>
      </c>
      <c r="N27" s="115">
        <v>-55</v>
      </c>
      <c r="O27" s="88">
        <v>0</v>
      </c>
      <c r="P27" s="88">
        <v>0</v>
      </c>
      <c r="Q27" s="88">
        <v>-10</v>
      </c>
      <c r="R27" s="88">
        <v>0</v>
      </c>
      <c r="S27" s="116">
        <v>0</v>
      </c>
      <c r="U27" s="115">
        <v>-65</v>
      </c>
      <c r="V27" s="116">
        <v>91.19</v>
      </c>
      <c r="W27">
        <v>-55</v>
      </c>
      <c r="X27">
        <v>76.790000000000006</v>
      </c>
      <c r="Y27">
        <v>14.4</v>
      </c>
      <c r="Z27">
        <v>-10</v>
      </c>
      <c r="AA27">
        <v>0</v>
      </c>
    </row>
    <row r="28" spans="7:27">
      <c r="G28" t="s">
        <v>70</v>
      </c>
      <c r="H28" s="115">
        <v>0</v>
      </c>
      <c r="I28" s="88">
        <v>76.790000000000006</v>
      </c>
      <c r="J28" s="88">
        <v>9.6</v>
      </c>
      <c r="K28" s="88">
        <v>0</v>
      </c>
      <c r="L28" s="88">
        <v>16.8</v>
      </c>
      <c r="M28" s="116">
        <v>0</v>
      </c>
      <c r="N28" s="115">
        <v>-51</v>
      </c>
      <c r="O28" s="88">
        <v>0</v>
      </c>
      <c r="P28" s="88">
        <v>0</v>
      </c>
      <c r="Q28" s="88">
        <v>-10</v>
      </c>
      <c r="R28" s="88">
        <v>0</v>
      </c>
      <c r="S28" s="116">
        <v>0</v>
      </c>
      <c r="U28" s="115">
        <v>-61</v>
      </c>
      <c r="V28" s="116">
        <v>103.19</v>
      </c>
      <c r="W28">
        <v>-51</v>
      </c>
      <c r="X28">
        <v>76.790000000000006</v>
      </c>
      <c r="Y28">
        <v>16.8</v>
      </c>
      <c r="Z28">
        <v>-10</v>
      </c>
      <c r="AA28">
        <v>9.6</v>
      </c>
    </row>
    <row r="29" spans="7:27">
      <c r="G29" t="s">
        <v>71</v>
      </c>
      <c r="H29" s="115">
        <v>0</v>
      </c>
      <c r="I29" s="88">
        <v>57.59</v>
      </c>
      <c r="J29" s="88">
        <v>0</v>
      </c>
      <c r="K29" s="88">
        <v>0</v>
      </c>
      <c r="L29" s="88">
        <v>18.43</v>
      </c>
      <c r="M29" s="116">
        <v>0</v>
      </c>
      <c r="N29" s="115">
        <v>-66</v>
      </c>
      <c r="O29" s="88">
        <v>0</v>
      </c>
      <c r="P29" s="88">
        <v>0</v>
      </c>
      <c r="Q29" s="88">
        <v>-10</v>
      </c>
      <c r="R29" s="88">
        <v>0</v>
      </c>
      <c r="S29" s="116">
        <v>0</v>
      </c>
      <c r="U29" s="115">
        <v>-76</v>
      </c>
      <c r="V29" s="116">
        <v>76.02</v>
      </c>
      <c r="W29">
        <v>-66</v>
      </c>
      <c r="X29">
        <v>57.59</v>
      </c>
      <c r="Y29">
        <v>18.43</v>
      </c>
      <c r="Z29">
        <v>-10</v>
      </c>
      <c r="AA29">
        <v>0</v>
      </c>
    </row>
    <row r="30" spans="7:27">
      <c r="G30" t="s">
        <v>72</v>
      </c>
      <c r="H30" s="115">
        <v>0</v>
      </c>
      <c r="I30" s="88">
        <v>71.989999999999995</v>
      </c>
      <c r="J30" s="88">
        <v>0</v>
      </c>
      <c r="K30" s="88">
        <v>0</v>
      </c>
      <c r="L30" s="88">
        <v>19.2</v>
      </c>
      <c r="M30" s="116">
        <v>0</v>
      </c>
      <c r="N30" s="115">
        <v>-73</v>
      </c>
      <c r="O30" s="88">
        <v>0</v>
      </c>
      <c r="P30" s="88">
        <v>0</v>
      </c>
      <c r="Q30" s="88">
        <v>-10</v>
      </c>
      <c r="R30" s="88">
        <v>0</v>
      </c>
      <c r="S30" s="116">
        <v>0</v>
      </c>
      <c r="U30" s="115">
        <v>-83</v>
      </c>
      <c r="V30" s="116">
        <v>91.19</v>
      </c>
      <c r="W30">
        <v>-73</v>
      </c>
      <c r="X30">
        <v>71.989999999999995</v>
      </c>
      <c r="Y30">
        <v>19.2</v>
      </c>
      <c r="Z30">
        <v>-10</v>
      </c>
      <c r="AA30">
        <v>0</v>
      </c>
    </row>
    <row r="31" spans="7:27">
      <c r="G31" t="s">
        <v>73</v>
      </c>
      <c r="H31" s="115">
        <v>0</v>
      </c>
      <c r="I31" s="88">
        <v>91.19</v>
      </c>
      <c r="J31" s="88">
        <v>0</v>
      </c>
      <c r="K31" s="88">
        <v>0</v>
      </c>
      <c r="L31" s="88">
        <v>19.579999999999998</v>
      </c>
      <c r="M31" s="116">
        <v>0</v>
      </c>
      <c r="N31" s="115">
        <v>-42</v>
      </c>
      <c r="O31" s="88">
        <v>0</v>
      </c>
      <c r="P31" s="88">
        <v>0</v>
      </c>
      <c r="Q31" s="88">
        <v>-10</v>
      </c>
      <c r="R31" s="88">
        <v>0</v>
      </c>
      <c r="S31" s="116">
        <v>0</v>
      </c>
      <c r="U31" s="115">
        <v>-52</v>
      </c>
      <c r="V31" s="116">
        <v>110.77</v>
      </c>
      <c r="W31">
        <v>-42</v>
      </c>
      <c r="X31">
        <v>91.19</v>
      </c>
      <c r="Y31">
        <v>19.579999999999998</v>
      </c>
      <c r="Z31">
        <v>-10</v>
      </c>
      <c r="AA31">
        <v>0</v>
      </c>
    </row>
    <row r="32" spans="7:27">
      <c r="G32" t="s">
        <v>74</v>
      </c>
      <c r="H32" s="115">
        <v>0</v>
      </c>
      <c r="I32" s="88">
        <v>19.2</v>
      </c>
      <c r="J32" s="88">
        <v>0</v>
      </c>
      <c r="K32" s="88">
        <v>0</v>
      </c>
      <c r="L32" s="88">
        <v>20.54</v>
      </c>
      <c r="M32" s="116">
        <v>0</v>
      </c>
      <c r="N32" s="115">
        <v>-47</v>
      </c>
      <c r="O32" s="88">
        <v>0</v>
      </c>
      <c r="P32" s="88">
        <v>-35</v>
      </c>
      <c r="Q32" s="88">
        <v>0</v>
      </c>
      <c r="R32" s="88">
        <v>0</v>
      </c>
      <c r="S32" s="116">
        <v>0</v>
      </c>
      <c r="U32" s="115">
        <v>-82</v>
      </c>
      <c r="V32" s="116">
        <v>39.74</v>
      </c>
      <c r="W32">
        <v>-47</v>
      </c>
      <c r="X32">
        <v>19.2</v>
      </c>
      <c r="Y32">
        <v>20.54</v>
      </c>
      <c r="Z32">
        <v>0</v>
      </c>
      <c r="AA32">
        <v>-35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20.64</v>
      </c>
      <c r="M33" s="116">
        <v>0</v>
      </c>
      <c r="N33" s="115">
        <v>-88</v>
      </c>
      <c r="O33" s="88">
        <v>-5</v>
      </c>
      <c r="P33" s="88">
        <v>-20</v>
      </c>
      <c r="Q33" s="88">
        <v>0</v>
      </c>
      <c r="R33" s="88">
        <v>0</v>
      </c>
      <c r="S33" s="116">
        <v>0</v>
      </c>
      <c r="U33" s="115">
        <v>-113</v>
      </c>
      <c r="V33" s="116">
        <v>20.64</v>
      </c>
      <c r="W33">
        <v>-88</v>
      </c>
      <c r="X33">
        <v>-5</v>
      </c>
      <c r="Y33">
        <v>20.64</v>
      </c>
      <c r="Z33">
        <v>0</v>
      </c>
      <c r="AA33">
        <v>-20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19.68</v>
      </c>
      <c r="M34" s="116">
        <v>0</v>
      </c>
      <c r="N34" s="115">
        <v>-88</v>
      </c>
      <c r="O34" s="88">
        <v>-27</v>
      </c>
      <c r="P34" s="88">
        <v>-20</v>
      </c>
      <c r="Q34" s="88">
        <v>0</v>
      </c>
      <c r="R34" s="88">
        <v>0</v>
      </c>
      <c r="S34" s="116">
        <v>0</v>
      </c>
      <c r="U34" s="115">
        <v>-135</v>
      </c>
      <c r="V34" s="116">
        <v>19.68</v>
      </c>
      <c r="W34">
        <v>-88</v>
      </c>
      <c r="X34">
        <v>-27</v>
      </c>
      <c r="Y34">
        <v>19.68</v>
      </c>
      <c r="Z34">
        <v>0</v>
      </c>
      <c r="AA34">
        <v>-20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18.239999999999998</v>
      </c>
      <c r="M35" s="116">
        <v>0</v>
      </c>
      <c r="N35" s="115">
        <v>-127</v>
      </c>
      <c r="O35" s="88">
        <v>0</v>
      </c>
      <c r="P35" s="88">
        <v>-48</v>
      </c>
      <c r="Q35" s="88">
        <v>0</v>
      </c>
      <c r="R35" s="88">
        <v>0</v>
      </c>
      <c r="S35" s="116">
        <v>0</v>
      </c>
      <c r="U35" s="115">
        <v>-175</v>
      </c>
      <c r="V35" s="116">
        <v>18.239999999999998</v>
      </c>
      <c r="W35">
        <v>-127</v>
      </c>
      <c r="X35">
        <v>0</v>
      </c>
      <c r="Y35">
        <v>18.239999999999998</v>
      </c>
      <c r="Z35">
        <v>0</v>
      </c>
      <c r="AA35">
        <v>-48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17.28</v>
      </c>
      <c r="M36" s="116">
        <v>0</v>
      </c>
      <c r="N36" s="115">
        <v>-116</v>
      </c>
      <c r="O36" s="88">
        <v>0</v>
      </c>
      <c r="P36" s="88">
        <v>-48</v>
      </c>
      <c r="Q36" s="88">
        <v>0</v>
      </c>
      <c r="R36" s="88">
        <v>0</v>
      </c>
      <c r="S36" s="116">
        <v>0</v>
      </c>
      <c r="U36" s="115">
        <v>-164</v>
      </c>
      <c r="V36" s="116">
        <v>17.28</v>
      </c>
      <c r="W36">
        <v>-116</v>
      </c>
      <c r="X36">
        <v>0</v>
      </c>
      <c r="Y36">
        <v>17.28</v>
      </c>
      <c r="Z36">
        <v>0</v>
      </c>
      <c r="AA36">
        <v>-48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16.13</v>
      </c>
      <c r="M37" s="116">
        <v>0</v>
      </c>
      <c r="N37" s="115">
        <v>-123</v>
      </c>
      <c r="O37" s="88">
        <v>0</v>
      </c>
      <c r="P37" s="88">
        <v>-33</v>
      </c>
      <c r="Q37" s="88">
        <v>0</v>
      </c>
      <c r="R37" s="88">
        <v>0</v>
      </c>
      <c r="S37" s="116">
        <v>0</v>
      </c>
      <c r="U37" s="115">
        <v>-156</v>
      </c>
      <c r="V37" s="116">
        <v>16.13</v>
      </c>
      <c r="W37">
        <v>-123</v>
      </c>
      <c r="X37">
        <v>0</v>
      </c>
      <c r="Y37">
        <v>16.13</v>
      </c>
      <c r="Z37">
        <v>0</v>
      </c>
      <c r="AA37">
        <v>-33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15.84</v>
      </c>
      <c r="M38" s="116">
        <v>0</v>
      </c>
      <c r="N38" s="115">
        <v>-111</v>
      </c>
      <c r="O38" s="88">
        <v>0</v>
      </c>
      <c r="P38" s="88">
        <v>-40</v>
      </c>
      <c r="Q38" s="88">
        <v>0</v>
      </c>
      <c r="R38" s="88">
        <v>0</v>
      </c>
      <c r="S38" s="116">
        <v>0</v>
      </c>
      <c r="U38" s="115">
        <v>-151</v>
      </c>
      <c r="V38" s="116">
        <v>15.84</v>
      </c>
      <c r="W38">
        <v>-111</v>
      </c>
      <c r="X38">
        <v>0</v>
      </c>
      <c r="Y38">
        <v>15.84</v>
      </c>
      <c r="Z38">
        <v>0</v>
      </c>
      <c r="AA38">
        <v>-40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15.17</v>
      </c>
      <c r="M39" s="116">
        <v>0</v>
      </c>
      <c r="N39" s="115">
        <v>-61</v>
      </c>
      <c r="O39" s="88">
        <v>0</v>
      </c>
      <c r="P39" s="88">
        <v>-75</v>
      </c>
      <c r="Q39" s="88">
        <v>0</v>
      </c>
      <c r="R39" s="88">
        <v>0</v>
      </c>
      <c r="S39" s="116">
        <v>0</v>
      </c>
      <c r="U39" s="115">
        <v>-136</v>
      </c>
      <c r="V39" s="116">
        <v>15.17</v>
      </c>
      <c r="W39">
        <v>-61</v>
      </c>
      <c r="X39">
        <v>0</v>
      </c>
      <c r="Y39">
        <v>15.17</v>
      </c>
      <c r="Z39">
        <v>0</v>
      </c>
      <c r="AA39">
        <v>-75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14.69</v>
      </c>
      <c r="M40" s="116">
        <v>0</v>
      </c>
      <c r="N40" s="115">
        <v>-59</v>
      </c>
      <c r="O40" s="88">
        <v>0</v>
      </c>
      <c r="P40" s="88">
        <v>-72</v>
      </c>
      <c r="Q40" s="88">
        <v>0</v>
      </c>
      <c r="R40" s="88">
        <v>0</v>
      </c>
      <c r="S40" s="116">
        <v>0</v>
      </c>
      <c r="U40" s="115">
        <v>-131</v>
      </c>
      <c r="V40" s="116">
        <v>14.69</v>
      </c>
      <c r="W40">
        <v>-59</v>
      </c>
      <c r="X40">
        <v>0</v>
      </c>
      <c r="Y40">
        <v>14.69</v>
      </c>
      <c r="Z40">
        <v>0</v>
      </c>
      <c r="AA40">
        <v>-72</v>
      </c>
    </row>
    <row r="41" spans="7:27">
      <c r="G41" t="s">
        <v>83</v>
      </c>
      <c r="H41" s="115">
        <v>0</v>
      </c>
      <c r="I41" s="88">
        <v>19.2</v>
      </c>
      <c r="J41" s="88">
        <v>0</v>
      </c>
      <c r="K41" s="88">
        <v>0</v>
      </c>
      <c r="L41" s="88">
        <v>14.59</v>
      </c>
      <c r="M41" s="116">
        <v>0</v>
      </c>
      <c r="N41" s="115">
        <v>-91</v>
      </c>
      <c r="O41" s="88">
        <v>0</v>
      </c>
      <c r="P41" s="88">
        <v>-70</v>
      </c>
      <c r="Q41" s="88">
        <v>0</v>
      </c>
      <c r="R41" s="88">
        <v>0</v>
      </c>
      <c r="S41" s="116">
        <v>0</v>
      </c>
      <c r="U41" s="115">
        <v>-161</v>
      </c>
      <c r="V41" s="116">
        <v>33.79</v>
      </c>
      <c r="W41">
        <v>-91</v>
      </c>
      <c r="X41">
        <v>19.2</v>
      </c>
      <c r="Y41">
        <v>14.59</v>
      </c>
      <c r="Z41">
        <v>0</v>
      </c>
      <c r="AA41">
        <v>-70</v>
      </c>
    </row>
    <row r="42" spans="7:27">
      <c r="G42" t="s">
        <v>84</v>
      </c>
      <c r="H42" s="115">
        <v>0</v>
      </c>
      <c r="I42" s="88">
        <v>24</v>
      </c>
      <c r="J42" s="88">
        <v>0</v>
      </c>
      <c r="K42" s="88">
        <v>0</v>
      </c>
      <c r="L42" s="88">
        <v>13.82</v>
      </c>
      <c r="M42" s="116">
        <v>0</v>
      </c>
      <c r="N42" s="115">
        <v>-106</v>
      </c>
      <c r="O42" s="88">
        <v>0</v>
      </c>
      <c r="P42" s="88">
        <v>-65</v>
      </c>
      <c r="Q42" s="88">
        <v>0</v>
      </c>
      <c r="R42" s="88">
        <v>0</v>
      </c>
      <c r="S42" s="116">
        <v>0</v>
      </c>
      <c r="U42" s="115">
        <v>-171</v>
      </c>
      <c r="V42" s="116">
        <v>37.82</v>
      </c>
      <c r="W42">
        <v>-106</v>
      </c>
      <c r="X42">
        <v>24</v>
      </c>
      <c r="Y42">
        <v>13.82</v>
      </c>
      <c r="Z42">
        <v>0</v>
      </c>
      <c r="AA42">
        <v>-65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12.77</v>
      </c>
      <c r="M43" s="116">
        <v>0</v>
      </c>
      <c r="N43" s="115">
        <v>-142</v>
      </c>
      <c r="O43" s="88">
        <v>0</v>
      </c>
      <c r="P43" s="88">
        <v>-75</v>
      </c>
      <c r="Q43" s="88">
        <v>0</v>
      </c>
      <c r="R43" s="88">
        <v>0</v>
      </c>
      <c r="S43" s="116">
        <v>0</v>
      </c>
      <c r="U43" s="115">
        <v>-217</v>
      </c>
      <c r="V43" s="116">
        <v>12.77</v>
      </c>
      <c r="W43">
        <v>-142</v>
      </c>
      <c r="X43">
        <v>0</v>
      </c>
      <c r="Y43">
        <v>12.77</v>
      </c>
      <c r="Z43">
        <v>0</v>
      </c>
      <c r="AA43">
        <v>-75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11.71</v>
      </c>
      <c r="M44" s="116">
        <v>0</v>
      </c>
      <c r="N44" s="115">
        <v>-89</v>
      </c>
      <c r="O44" s="88">
        <v>0</v>
      </c>
      <c r="P44" s="88">
        <v>-75</v>
      </c>
      <c r="Q44" s="88">
        <v>0</v>
      </c>
      <c r="R44" s="88">
        <v>0</v>
      </c>
      <c r="S44" s="116">
        <v>0</v>
      </c>
      <c r="U44" s="115">
        <v>-164</v>
      </c>
      <c r="V44" s="116">
        <v>11.71</v>
      </c>
      <c r="W44">
        <v>-89</v>
      </c>
      <c r="X44">
        <v>0</v>
      </c>
      <c r="Y44">
        <v>11.71</v>
      </c>
      <c r="Z44">
        <v>0</v>
      </c>
      <c r="AA44">
        <v>-75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11.52</v>
      </c>
      <c r="M45" s="116">
        <v>0</v>
      </c>
      <c r="N45" s="115">
        <v>-102</v>
      </c>
      <c r="O45" s="88">
        <v>-10</v>
      </c>
      <c r="P45" s="88">
        <v>-60</v>
      </c>
      <c r="Q45" s="88">
        <v>0</v>
      </c>
      <c r="R45" s="88">
        <v>0</v>
      </c>
      <c r="S45" s="116">
        <v>0</v>
      </c>
      <c r="U45" s="115">
        <v>-172</v>
      </c>
      <c r="V45" s="116">
        <v>11.52</v>
      </c>
      <c r="W45">
        <v>-102</v>
      </c>
      <c r="X45">
        <v>-10</v>
      </c>
      <c r="Y45">
        <v>11.52</v>
      </c>
      <c r="Z45">
        <v>0</v>
      </c>
      <c r="AA45">
        <v>-60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10.17</v>
      </c>
      <c r="M46" s="116">
        <v>0</v>
      </c>
      <c r="N46" s="115">
        <v>-117</v>
      </c>
      <c r="O46" s="88">
        <v>-10</v>
      </c>
      <c r="P46" s="88">
        <v>-60</v>
      </c>
      <c r="Q46" s="88">
        <v>0</v>
      </c>
      <c r="R46" s="88">
        <v>0</v>
      </c>
      <c r="S46" s="116">
        <v>0</v>
      </c>
      <c r="U46" s="115">
        <v>-187</v>
      </c>
      <c r="V46" s="116">
        <v>10.17</v>
      </c>
      <c r="W46">
        <v>-117</v>
      </c>
      <c r="X46">
        <v>-10</v>
      </c>
      <c r="Y46">
        <v>10.17</v>
      </c>
      <c r="Z46">
        <v>0</v>
      </c>
      <c r="AA46">
        <v>-60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8.16</v>
      </c>
      <c r="M47" s="116">
        <v>0</v>
      </c>
      <c r="N47" s="115">
        <v>-166</v>
      </c>
      <c r="O47" s="88">
        <v>-30</v>
      </c>
      <c r="P47" s="88">
        <v>-100</v>
      </c>
      <c r="Q47" s="88">
        <v>0</v>
      </c>
      <c r="R47" s="88">
        <v>0</v>
      </c>
      <c r="S47" s="116">
        <v>0</v>
      </c>
      <c r="U47" s="115">
        <v>-296</v>
      </c>
      <c r="V47" s="116">
        <v>8.16</v>
      </c>
      <c r="W47">
        <v>-166</v>
      </c>
      <c r="X47">
        <v>-30</v>
      </c>
      <c r="Y47">
        <v>8.16</v>
      </c>
      <c r="Z47">
        <v>0</v>
      </c>
      <c r="AA47">
        <v>-100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8.16</v>
      </c>
      <c r="M48" s="116">
        <v>0</v>
      </c>
      <c r="N48" s="115">
        <v>-145</v>
      </c>
      <c r="O48" s="88">
        <v>-35</v>
      </c>
      <c r="P48" s="88">
        <v>-100</v>
      </c>
      <c r="Q48" s="88">
        <v>0</v>
      </c>
      <c r="R48" s="88">
        <v>0</v>
      </c>
      <c r="S48" s="116">
        <v>0</v>
      </c>
      <c r="U48" s="115">
        <v>-280</v>
      </c>
      <c r="V48" s="116">
        <v>8.16</v>
      </c>
      <c r="W48">
        <v>-145</v>
      </c>
      <c r="X48">
        <v>-35</v>
      </c>
      <c r="Y48">
        <v>8.16</v>
      </c>
      <c r="Z48">
        <v>0</v>
      </c>
      <c r="AA48">
        <v>-100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7.2</v>
      </c>
      <c r="M49" s="116">
        <v>0</v>
      </c>
      <c r="N49" s="115">
        <v>-118</v>
      </c>
      <c r="O49" s="88">
        <v>-40</v>
      </c>
      <c r="P49" s="88">
        <v>-30</v>
      </c>
      <c r="Q49" s="88">
        <v>0</v>
      </c>
      <c r="R49" s="88">
        <v>0</v>
      </c>
      <c r="S49" s="116">
        <v>0</v>
      </c>
      <c r="U49" s="115">
        <v>-188</v>
      </c>
      <c r="V49" s="116">
        <v>7.2</v>
      </c>
      <c r="W49">
        <v>-118</v>
      </c>
      <c r="X49">
        <v>-40</v>
      </c>
      <c r="Y49">
        <v>7.2</v>
      </c>
      <c r="Z49">
        <v>0</v>
      </c>
      <c r="AA49">
        <v>-30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6.72</v>
      </c>
      <c r="M50" s="116">
        <v>0</v>
      </c>
      <c r="N50" s="115">
        <v>-121</v>
      </c>
      <c r="O50" s="88">
        <v>-40</v>
      </c>
      <c r="P50" s="88">
        <v>-30</v>
      </c>
      <c r="Q50" s="88">
        <v>0</v>
      </c>
      <c r="R50" s="88">
        <v>0</v>
      </c>
      <c r="S50" s="116">
        <v>0</v>
      </c>
      <c r="U50" s="115">
        <v>-191</v>
      </c>
      <c r="V50" s="116">
        <v>6.72</v>
      </c>
      <c r="W50">
        <v>-121</v>
      </c>
      <c r="X50">
        <v>-40</v>
      </c>
      <c r="Y50">
        <v>6.72</v>
      </c>
      <c r="Z50">
        <v>0</v>
      </c>
      <c r="AA50">
        <v>-30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6.72</v>
      </c>
      <c r="M51" s="116">
        <v>0</v>
      </c>
      <c r="N51" s="115">
        <v>-80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-80</v>
      </c>
      <c r="V51" s="116">
        <v>6.72</v>
      </c>
      <c r="W51">
        <v>-80</v>
      </c>
      <c r="X51">
        <v>0</v>
      </c>
      <c r="Y51">
        <v>6.72</v>
      </c>
      <c r="Z51">
        <v>0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5.76</v>
      </c>
      <c r="M52" s="116">
        <v>0</v>
      </c>
      <c r="N52" s="115">
        <v>-76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-76</v>
      </c>
      <c r="V52" s="116">
        <v>5.76</v>
      </c>
      <c r="W52">
        <v>-76</v>
      </c>
      <c r="X52">
        <v>0</v>
      </c>
      <c r="Y52">
        <v>5.76</v>
      </c>
      <c r="Z52">
        <v>0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6.24</v>
      </c>
      <c r="M53" s="116">
        <v>0</v>
      </c>
      <c r="N53" s="115">
        <v>-55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-55</v>
      </c>
      <c r="V53" s="116">
        <v>6.24</v>
      </c>
      <c r="W53">
        <v>-55</v>
      </c>
      <c r="X53">
        <v>0</v>
      </c>
      <c r="Y53">
        <v>6.24</v>
      </c>
      <c r="Z53">
        <v>0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5.76</v>
      </c>
      <c r="M54" s="116">
        <v>0</v>
      </c>
      <c r="N54" s="115">
        <v>-49</v>
      </c>
      <c r="O54" s="88">
        <v>0</v>
      </c>
      <c r="P54" s="88">
        <v>-10</v>
      </c>
      <c r="Q54" s="88">
        <v>0</v>
      </c>
      <c r="R54" s="88">
        <v>0</v>
      </c>
      <c r="S54" s="116">
        <v>0</v>
      </c>
      <c r="U54" s="115">
        <v>-59</v>
      </c>
      <c r="V54" s="116">
        <v>5.76</v>
      </c>
      <c r="W54">
        <v>-49</v>
      </c>
      <c r="X54">
        <v>0</v>
      </c>
      <c r="Y54">
        <v>5.76</v>
      </c>
      <c r="Z54">
        <v>0</v>
      </c>
      <c r="AA54">
        <v>-10</v>
      </c>
    </row>
    <row r="55" spans="7:27">
      <c r="G55" t="s">
        <v>97</v>
      </c>
      <c r="H55" s="115">
        <v>0</v>
      </c>
      <c r="I55" s="88">
        <v>9.6</v>
      </c>
      <c r="J55" s="88">
        <v>0</v>
      </c>
      <c r="K55" s="88">
        <v>0</v>
      </c>
      <c r="L55" s="88">
        <v>5.76</v>
      </c>
      <c r="M55" s="116">
        <v>0</v>
      </c>
      <c r="N55" s="115">
        <v>-28</v>
      </c>
      <c r="O55" s="88">
        <v>0</v>
      </c>
      <c r="P55" s="88">
        <v>-30</v>
      </c>
      <c r="Q55" s="88">
        <v>0</v>
      </c>
      <c r="R55" s="88">
        <v>0</v>
      </c>
      <c r="S55" s="116">
        <v>0</v>
      </c>
      <c r="U55" s="115">
        <v>-58</v>
      </c>
      <c r="V55" s="116">
        <v>15.36</v>
      </c>
      <c r="W55">
        <v>-28</v>
      </c>
      <c r="X55">
        <v>9.6</v>
      </c>
      <c r="Y55">
        <v>5.76</v>
      </c>
      <c r="Z55">
        <v>0</v>
      </c>
      <c r="AA55">
        <v>-30</v>
      </c>
    </row>
    <row r="56" spans="7:27">
      <c r="G56" t="s">
        <v>98</v>
      </c>
      <c r="H56" s="115">
        <v>0</v>
      </c>
      <c r="I56" s="88">
        <v>9.6</v>
      </c>
      <c r="J56" s="88">
        <v>0</v>
      </c>
      <c r="K56" s="88">
        <v>0</v>
      </c>
      <c r="L56" s="88">
        <v>6.24</v>
      </c>
      <c r="M56" s="116">
        <v>0</v>
      </c>
      <c r="N56" s="115">
        <v>-21</v>
      </c>
      <c r="O56" s="88">
        <v>0</v>
      </c>
      <c r="P56" s="88">
        <v>-35</v>
      </c>
      <c r="Q56" s="88">
        <v>0</v>
      </c>
      <c r="R56" s="88">
        <v>0</v>
      </c>
      <c r="S56" s="116">
        <v>0</v>
      </c>
      <c r="U56" s="115">
        <v>-56</v>
      </c>
      <c r="V56" s="116">
        <v>15.84</v>
      </c>
      <c r="W56">
        <v>-21</v>
      </c>
      <c r="X56">
        <v>9.6</v>
      </c>
      <c r="Y56">
        <v>6.24</v>
      </c>
      <c r="Z56">
        <v>0</v>
      </c>
      <c r="AA56">
        <v>-35</v>
      </c>
    </row>
    <row r="57" spans="7:27">
      <c r="G57" t="s">
        <v>99</v>
      </c>
      <c r="H57" s="115">
        <v>0</v>
      </c>
      <c r="I57" s="88">
        <v>21.12</v>
      </c>
      <c r="J57" s="88">
        <v>0</v>
      </c>
      <c r="K57" s="88">
        <v>0</v>
      </c>
      <c r="L57" s="88">
        <v>5.76</v>
      </c>
      <c r="M57" s="116">
        <v>0</v>
      </c>
      <c r="N57" s="115">
        <v>-13</v>
      </c>
      <c r="O57" s="88">
        <v>0</v>
      </c>
      <c r="P57" s="88">
        <v>-15</v>
      </c>
      <c r="Q57" s="88">
        <v>0</v>
      </c>
      <c r="R57" s="88">
        <v>0</v>
      </c>
      <c r="S57" s="116">
        <v>0</v>
      </c>
      <c r="U57" s="115">
        <v>-28</v>
      </c>
      <c r="V57" s="116">
        <v>26.88</v>
      </c>
      <c r="W57">
        <v>-13</v>
      </c>
      <c r="X57">
        <v>21.12</v>
      </c>
      <c r="Y57">
        <v>5.76</v>
      </c>
      <c r="Z57">
        <v>0</v>
      </c>
      <c r="AA57">
        <v>-15</v>
      </c>
    </row>
    <row r="58" spans="7:27">
      <c r="G58" t="s">
        <v>100</v>
      </c>
      <c r="H58" s="115">
        <v>0</v>
      </c>
      <c r="I58" s="88">
        <v>19.2</v>
      </c>
      <c r="J58" s="88">
        <v>0</v>
      </c>
      <c r="K58" s="88">
        <v>0</v>
      </c>
      <c r="L58" s="88">
        <v>5.76</v>
      </c>
      <c r="M58" s="116">
        <v>0</v>
      </c>
      <c r="N58" s="115">
        <v>-19</v>
      </c>
      <c r="O58" s="88">
        <v>0</v>
      </c>
      <c r="P58" s="88">
        <v>-30</v>
      </c>
      <c r="Q58" s="88">
        <v>0</v>
      </c>
      <c r="R58" s="88">
        <v>0</v>
      </c>
      <c r="S58" s="116">
        <v>0</v>
      </c>
      <c r="U58" s="115">
        <v>-49</v>
      </c>
      <c r="V58" s="116">
        <v>24.96</v>
      </c>
      <c r="W58">
        <v>-19</v>
      </c>
      <c r="X58">
        <v>19.2</v>
      </c>
      <c r="Y58">
        <v>5.76</v>
      </c>
      <c r="Z58">
        <v>0</v>
      </c>
      <c r="AA58">
        <v>-30</v>
      </c>
    </row>
    <row r="59" spans="7:27">
      <c r="G59" t="s">
        <v>101</v>
      </c>
      <c r="H59" s="115">
        <v>0</v>
      </c>
      <c r="I59" s="88">
        <v>17.28</v>
      </c>
      <c r="J59" s="88">
        <v>0</v>
      </c>
      <c r="K59" s="88">
        <v>0</v>
      </c>
      <c r="L59" s="88">
        <v>5.28</v>
      </c>
      <c r="M59" s="116">
        <v>0</v>
      </c>
      <c r="N59" s="115">
        <v>-17</v>
      </c>
      <c r="O59" s="88">
        <v>0</v>
      </c>
      <c r="P59" s="88">
        <v>-35</v>
      </c>
      <c r="Q59" s="88">
        <v>0</v>
      </c>
      <c r="R59" s="88">
        <v>0</v>
      </c>
      <c r="S59" s="116">
        <v>0</v>
      </c>
      <c r="U59" s="115">
        <v>-52</v>
      </c>
      <c r="V59" s="116">
        <v>22.56</v>
      </c>
      <c r="W59">
        <v>-17</v>
      </c>
      <c r="X59">
        <v>17.28</v>
      </c>
      <c r="Y59">
        <v>5.28</v>
      </c>
      <c r="Z59">
        <v>0</v>
      </c>
      <c r="AA59">
        <v>-35</v>
      </c>
    </row>
    <row r="60" spans="7:27">
      <c r="G60" t="s">
        <v>102</v>
      </c>
      <c r="H60" s="115">
        <v>0</v>
      </c>
      <c r="I60" s="88">
        <v>13.44</v>
      </c>
      <c r="J60" s="88">
        <v>0</v>
      </c>
      <c r="K60" s="88">
        <v>0</v>
      </c>
      <c r="L60" s="88">
        <v>4.8</v>
      </c>
      <c r="M60" s="116">
        <v>0</v>
      </c>
      <c r="N60" s="115">
        <v>-12</v>
      </c>
      <c r="O60" s="88">
        <v>0</v>
      </c>
      <c r="P60" s="88">
        <v>-25</v>
      </c>
      <c r="Q60" s="88">
        <v>0</v>
      </c>
      <c r="R60" s="88">
        <v>0</v>
      </c>
      <c r="S60" s="116">
        <v>0</v>
      </c>
      <c r="U60" s="115">
        <v>-37</v>
      </c>
      <c r="V60" s="116">
        <v>18.239999999999998</v>
      </c>
      <c r="W60">
        <v>-12</v>
      </c>
      <c r="X60">
        <v>13.44</v>
      </c>
      <c r="Y60">
        <v>4.8</v>
      </c>
      <c r="Z60">
        <v>0</v>
      </c>
      <c r="AA60">
        <v>-25</v>
      </c>
    </row>
    <row r="61" spans="7:27">
      <c r="G61" t="s">
        <v>103</v>
      </c>
      <c r="H61" s="115">
        <v>0</v>
      </c>
      <c r="I61" s="88">
        <v>14.4</v>
      </c>
      <c r="J61" s="88">
        <v>0</v>
      </c>
      <c r="K61" s="88">
        <v>0</v>
      </c>
      <c r="L61" s="88">
        <v>5.28</v>
      </c>
      <c r="M61" s="116">
        <v>0</v>
      </c>
      <c r="N61" s="115">
        <v>-27</v>
      </c>
      <c r="O61" s="88">
        <v>0</v>
      </c>
      <c r="P61" s="88">
        <v>-30</v>
      </c>
      <c r="Q61" s="88">
        <v>0</v>
      </c>
      <c r="R61" s="88">
        <v>0</v>
      </c>
      <c r="S61" s="116">
        <v>0</v>
      </c>
      <c r="U61" s="115">
        <v>-57</v>
      </c>
      <c r="V61" s="116">
        <v>19.68</v>
      </c>
      <c r="W61">
        <v>-27</v>
      </c>
      <c r="X61">
        <v>14.4</v>
      </c>
      <c r="Y61">
        <v>5.28</v>
      </c>
      <c r="Z61">
        <v>0</v>
      </c>
      <c r="AA61">
        <v>-30</v>
      </c>
    </row>
    <row r="62" spans="7:27">
      <c r="G62" t="s">
        <v>104</v>
      </c>
      <c r="H62" s="115">
        <v>0</v>
      </c>
      <c r="I62" s="88">
        <v>14.4</v>
      </c>
      <c r="J62" s="88">
        <v>0</v>
      </c>
      <c r="K62" s="88">
        <v>0</v>
      </c>
      <c r="L62" s="88">
        <v>5.28</v>
      </c>
      <c r="M62" s="116">
        <v>0</v>
      </c>
      <c r="N62" s="115">
        <v>-47</v>
      </c>
      <c r="O62" s="88">
        <v>0</v>
      </c>
      <c r="P62" s="88">
        <v>-30</v>
      </c>
      <c r="Q62" s="88">
        <v>0</v>
      </c>
      <c r="R62" s="88">
        <v>0</v>
      </c>
      <c r="S62" s="116">
        <v>0</v>
      </c>
      <c r="U62" s="115">
        <v>-77</v>
      </c>
      <c r="V62" s="116">
        <v>19.68</v>
      </c>
      <c r="W62">
        <v>-47</v>
      </c>
      <c r="X62">
        <v>14.4</v>
      </c>
      <c r="Y62">
        <v>5.28</v>
      </c>
      <c r="Z62">
        <v>0</v>
      </c>
      <c r="AA62">
        <v>-30</v>
      </c>
    </row>
    <row r="63" spans="7:27">
      <c r="G63" t="s">
        <v>105</v>
      </c>
      <c r="H63" s="115">
        <v>0</v>
      </c>
      <c r="I63" s="88">
        <v>14.4</v>
      </c>
      <c r="J63" s="88">
        <v>0</v>
      </c>
      <c r="K63" s="88">
        <v>0</v>
      </c>
      <c r="L63" s="88">
        <v>5.28</v>
      </c>
      <c r="M63" s="116">
        <v>0</v>
      </c>
      <c r="N63" s="115">
        <v>-21</v>
      </c>
      <c r="O63" s="88">
        <v>0</v>
      </c>
      <c r="P63" s="88">
        <v>-5</v>
      </c>
      <c r="Q63" s="88">
        <v>0</v>
      </c>
      <c r="R63" s="88">
        <v>0</v>
      </c>
      <c r="S63" s="116">
        <v>0</v>
      </c>
      <c r="U63" s="115">
        <v>-26</v>
      </c>
      <c r="V63" s="116">
        <v>19.68</v>
      </c>
      <c r="W63">
        <v>-21</v>
      </c>
      <c r="X63">
        <v>14.4</v>
      </c>
      <c r="Y63">
        <v>5.28</v>
      </c>
      <c r="Z63">
        <v>0</v>
      </c>
      <c r="AA63">
        <v>-5</v>
      </c>
    </row>
    <row r="64" spans="7:27">
      <c r="G64" t="s">
        <v>106</v>
      </c>
      <c r="H64" s="115">
        <v>0</v>
      </c>
      <c r="I64" s="88">
        <v>17.28</v>
      </c>
      <c r="J64" s="88">
        <v>0</v>
      </c>
      <c r="K64" s="88">
        <v>0</v>
      </c>
      <c r="L64" s="88">
        <v>5.28</v>
      </c>
      <c r="M64" s="116">
        <v>0</v>
      </c>
      <c r="N64" s="115">
        <v>-37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-37</v>
      </c>
      <c r="V64" s="116">
        <v>22.56</v>
      </c>
      <c r="W64">
        <v>-37</v>
      </c>
      <c r="X64">
        <v>17.28</v>
      </c>
      <c r="Y64">
        <v>5.28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7.2</v>
      </c>
      <c r="M65" s="116">
        <v>0</v>
      </c>
      <c r="N65" s="115">
        <v>-27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-27</v>
      </c>
      <c r="V65" s="116">
        <v>7.2</v>
      </c>
      <c r="W65">
        <v>-27</v>
      </c>
      <c r="X65">
        <v>0</v>
      </c>
      <c r="Y65">
        <v>7.2</v>
      </c>
      <c r="Z65">
        <v>0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8.16</v>
      </c>
      <c r="M66" s="116">
        <v>0</v>
      </c>
      <c r="N66" s="115">
        <v>-5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-5</v>
      </c>
      <c r="V66" s="116">
        <v>8.16</v>
      </c>
      <c r="W66">
        <v>-5</v>
      </c>
      <c r="X66">
        <v>0</v>
      </c>
      <c r="Y66">
        <v>8.16</v>
      </c>
      <c r="Z66">
        <v>0</v>
      </c>
      <c r="AA66">
        <v>0</v>
      </c>
    </row>
    <row r="67" spans="7:27">
      <c r="G67" t="s">
        <v>109</v>
      </c>
      <c r="H67" s="115">
        <v>10.56</v>
      </c>
      <c r="I67" s="88">
        <v>24</v>
      </c>
      <c r="J67" s="88">
        <v>4.8</v>
      </c>
      <c r="K67" s="88">
        <v>0</v>
      </c>
      <c r="L67" s="88">
        <v>8.64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48</v>
      </c>
      <c r="W67">
        <v>10.56</v>
      </c>
      <c r="X67">
        <v>24</v>
      </c>
      <c r="Y67">
        <v>8.64</v>
      </c>
      <c r="Z67">
        <v>0</v>
      </c>
      <c r="AA67">
        <v>4.8</v>
      </c>
    </row>
    <row r="68" spans="7:27">
      <c r="G68" t="s">
        <v>110</v>
      </c>
      <c r="H68" s="115">
        <v>10.56</v>
      </c>
      <c r="I68" s="88">
        <v>19.2</v>
      </c>
      <c r="J68" s="88">
        <v>0</v>
      </c>
      <c r="K68" s="88">
        <v>0</v>
      </c>
      <c r="L68" s="88">
        <v>9.6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39.36</v>
      </c>
      <c r="W68">
        <v>10.56</v>
      </c>
      <c r="X68">
        <v>19.2</v>
      </c>
      <c r="Y68">
        <v>9.6</v>
      </c>
      <c r="Z68">
        <v>0</v>
      </c>
      <c r="AA68">
        <v>0</v>
      </c>
    </row>
    <row r="69" spans="7:27">
      <c r="G69" t="s">
        <v>111</v>
      </c>
      <c r="H69" s="115">
        <v>8.64</v>
      </c>
      <c r="I69" s="88">
        <v>0</v>
      </c>
      <c r="J69" s="88">
        <v>0</v>
      </c>
      <c r="K69" s="88">
        <v>0</v>
      </c>
      <c r="L69" s="88">
        <v>10.08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18.72</v>
      </c>
      <c r="W69">
        <v>8.64</v>
      </c>
      <c r="X69">
        <v>0</v>
      </c>
      <c r="Y69">
        <v>10.08</v>
      </c>
      <c r="Z69">
        <v>0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11.52</v>
      </c>
      <c r="M70" s="116">
        <v>0</v>
      </c>
      <c r="N70" s="115">
        <v>-45</v>
      </c>
      <c r="O70" s="88">
        <v>-6</v>
      </c>
      <c r="P70" s="88">
        <v>0</v>
      </c>
      <c r="Q70" s="88">
        <v>0</v>
      </c>
      <c r="R70" s="88">
        <v>0</v>
      </c>
      <c r="S70" s="116">
        <v>0</v>
      </c>
      <c r="U70" s="115">
        <v>-51</v>
      </c>
      <c r="V70" s="116">
        <v>11.52</v>
      </c>
      <c r="W70">
        <v>-45</v>
      </c>
      <c r="X70">
        <v>-6</v>
      </c>
      <c r="Y70">
        <v>11.52</v>
      </c>
      <c r="Z70">
        <v>0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12.48</v>
      </c>
      <c r="M71" s="116">
        <v>0</v>
      </c>
      <c r="N71" s="115">
        <v>-92</v>
      </c>
      <c r="O71" s="88">
        <v>-26</v>
      </c>
      <c r="P71" s="88">
        <v>0</v>
      </c>
      <c r="Q71" s="88">
        <v>0</v>
      </c>
      <c r="R71" s="88">
        <v>0</v>
      </c>
      <c r="S71" s="116">
        <v>0</v>
      </c>
      <c r="U71" s="115">
        <v>-118</v>
      </c>
      <c r="V71" s="116">
        <v>12.48</v>
      </c>
      <c r="W71">
        <v>-92</v>
      </c>
      <c r="X71">
        <v>-26</v>
      </c>
      <c r="Y71">
        <v>12.48</v>
      </c>
      <c r="Z71">
        <v>0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13.44</v>
      </c>
      <c r="M72" s="116">
        <v>0</v>
      </c>
      <c r="N72" s="115">
        <v>-88</v>
      </c>
      <c r="O72" s="88">
        <v>-5</v>
      </c>
      <c r="P72" s="88">
        <v>0</v>
      </c>
      <c r="Q72" s="88">
        <v>0</v>
      </c>
      <c r="R72" s="88">
        <v>0</v>
      </c>
      <c r="S72" s="116">
        <v>0</v>
      </c>
      <c r="U72" s="115">
        <v>-93</v>
      </c>
      <c r="V72" s="116">
        <v>13.44</v>
      </c>
      <c r="W72">
        <v>-88</v>
      </c>
      <c r="X72">
        <v>-5</v>
      </c>
      <c r="Y72">
        <v>13.44</v>
      </c>
      <c r="Z72">
        <v>0</v>
      </c>
      <c r="AA72">
        <v>0</v>
      </c>
    </row>
    <row r="73" spans="7:27">
      <c r="G73" t="s">
        <v>115</v>
      </c>
      <c r="H73" s="115">
        <v>0</v>
      </c>
      <c r="I73" s="88">
        <v>24</v>
      </c>
      <c r="J73" s="88">
        <v>0</v>
      </c>
      <c r="K73" s="88">
        <v>0</v>
      </c>
      <c r="L73" s="88">
        <v>14.4</v>
      </c>
      <c r="M73" s="116">
        <v>0</v>
      </c>
      <c r="N73" s="115">
        <v>-32</v>
      </c>
      <c r="O73" s="88">
        <v>0</v>
      </c>
      <c r="P73" s="88">
        <v>-15</v>
      </c>
      <c r="Q73" s="88">
        <v>0</v>
      </c>
      <c r="R73" s="88">
        <v>0</v>
      </c>
      <c r="S73" s="116">
        <v>0</v>
      </c>
      <c r="U73" s="115">
        <v>-47</v>
      </c>
      <c r="V73" s="116">
        <v>38.4</v>
      </c>
      <c r="W73">
        <v>-32</v>
      </c>
      <c r="X73">
        <v>24</v>
      </c>
      <c r="Y73">
        <v>14.4</v>
      </c>
      <c r="Z73">
        <v>0</v>
      </c>
      <c r="AA73">
        <v>-15</v>
      </c>
    </row>
    <row r="74" spans="7:27">
      <c r="G74" t="s">
        <v>116</v>
      </c>
      <c r="H74" s="115">
        <v>0</v>
      </c>
      <c r="I74" s="88">
        <v>38.39</v>
      </c>
      <c r="J74" s="88">
        <v>0</v>
      </c>
      <c r="K74" s="88">
        <v>0</v>
      </c>
      <c r="L74" s="88">
        <v>14.88</v>
      </c>
      <c r="M74" s="116">
        <v>0</v>
      </c>
      <c r="N74" s="115">
        <v>-25</v>
      </c>
      <c r="O74" s="88">
        <v>0</v>
      </c>
      <c r="P74" s="88">
        <v>-20</v>
      </c>
      <c r="Q74" s="88">
        <v>0</v>
      </c>
      <c r="R74" s="88">
        <v>0</v>
      </c>
      <c r="S74" s="116">
        <v>0</v>
      </c>
      <c r="U74" s="115">
        <v>-45</v>
      </c>
      <c r="V74" s="116">
        <v>53.27</v>
      </c>
      <c r="W74">
        <v>-25</v>
      </c>
      <c r="X74">
        <v>38.39</v>
      </c>
      <c r="Y74">
        <v>14.88</v>
      </c>
      <c r="Z74">
        <v>0</v>
      </c>
      <c r="AA74">
        <v>-20</v>
      </c>
    </row>
    <row r="75" spans="7:27">
      <c r="G75" t="s">
        <v>117</v>
      </c>
      <c r="H75" s="115">
        <v>44.16</v>
      </c>
      <c r="I75" s="88">
        <v>124.78</v>
      </c>
      <c r="J75" s="88">
        <v>0</v>
      </c>
      <c r="K75" s="88">
        <v>0</v>
      </c>
      <c r="L75" s="88">
        <v>15.36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184.3</v>
      </c>
      <c r="W75">
        <v>44.16</v>
      </c>
      <c r="X75">
        <v>124.78</v>
      </c>
      <c r="Y75">
        <v>15.36</v>
      </c>
      <c r="Z75">
        <v>0</v>
      </c>
      <c r="AA75">
        <v>0</v>
      </c>
    </row>
    <row r="76" spans="7:27">
      <c r="G76" t="s">
        <v>118</v>
      </c>
      <c r="H76" s="115">
        <v>50.87</v>
      </c>
      <c r="I76" s="88">
        <v>129.59</v>
      </c>
      <c r="J76" s="88">
        <v>0</v>
      </c>
      <c r="K76" s="88">
        <v>0</v>
      </c>
      <c r="L76" s="88">
        <v>15.36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195.82</v>
      </c>
      <c r="W76">
        <v>50.87</v>
      </c>
      <c r="X76">
        <v>129.59</v>
      </c>
      <c r="Y76">
        <v>15.36</v>
      </c>
      <c r="Z76">
        <v>0</v>
      </c>
      <c r="AA76">
        <v>0</v>
      </c>
    </row>
    <row r="77" spans="7:27">
      <c r="G77" t="s">
        <v>119</v>
      </c>
      <c r="H77" s="115">
        <v>70.069999999999993</v>
      </c>
      <c r="I77" s="88">
        <v>136.31</v>
      </c>
      <c r="J77" s="88">
        <v>0</v>
      </c>
      <c r="K77" s="88">
        <v>0</v>
      </c>
      <c r="L77" s="88">
        <v>15.36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221.74</v>
      </c>
      <c r="W77">
        <v>70.069999999999993</v>
      </c>
      <c r="X77">
        <v>136.31</v>
      </c>
      <c r="Y77">
        <v>15.36</v>
      </c>
      <c r="Z77">
        <v>0</v>
      </c>
      <c r="AA77">
        <v>0</v>
      </c>
    </row>
    <row r="78" spans="7:27">
      <c r="G78" t="s">
        <v>120</v>
      </c>
      <c r="H78" s="115">
        <v>29.76</v>
      </c>
      <c r="I78" s="88">
        <v>122.86</v>
      </c>
      <c r="J78" s="88">
        <v>0</v>
      </c>
      <c r="K78" s="88">
        <v>0</v>
      </c>
      <c r="L78" s="88">
        <v>16.32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168.94</v>
      </c>
      <c r="W78">
        <v>29.76</v>
      </c>
      <c r="X78">
        <v>122.86</v>
      </c>
      <c r="Y78">
        <v>16.32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69.48</v>
      </c>
      <c r="J79" s="88">
        <v>0</v>
      </c>
      <c r="K79" s="88">
        <v>0</v>
      </c>
      <c r="L79" s="88">
        <v>10.45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79.930000000000007</v>
      </c>
      <c r="W79">
        <v>0</v>
      </c>
      <c r="X79">
        <v>69.48</v>
      </c>
      <c r="Y79">
        <v>10.45</v>
      </c>
      <c r="Z79">
        <v>0</v>
      </c>
      <c r="AA79">
        <v>0</v>
      </c>
    </row>
    <row r="80" spans="7:27">
      <c r="G80" t="s">
        <v>122</v>
      </c>
      <c r="H80" s="115">
        <v>0</v>
      </c>
      <c r="I80" s="88">
        <v>84.86</v>
      </c>
      <c r="J80" s="88">
        <v>0</v>
      </c>
      <c r="K80" s="88">
        <v>0</v>
      </c>
      <c r="L80" s="88">
        <v>11.01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95.87</v>
      </c>
      <c r="W80">
        <v>0</v>
      </c>
      <c r="X80">
        <v>84.86</v>
      </c>
      <c r="Y80">
        <v>11.01</v>
      </c>
      <c r="Z80">
        <v>0</v>
      </c>
      <c r="AA80">
        <v>0</v>
      </c>
    </row>
    <row r="81" spans="7:27">
      <c r="G81" t="s">
        <v>123</v>
      </c>
      <c r="H81" s="115">
        <v>0</v>
      </c>
      <c r="I81" s="88">
        <v>87.93</v>
      </c>
      <c r="J81" s="88">
        <v>0</v>
      </c>
      <c r="K81" s="88">
        <v>0</v>
      </c>
      <c r="L81" s="88">
        <v>10.5</v>
      </c>
      <c r="M81" s="116">
        <v>0</v>
      </c>
      <c r="N81" s="115">
        <v>-77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-77</v>
      </c>
      <c r="V81" s="116">
        <v>98.43</v>
      </c>
      <c r="W81">
        <v>-77</v>
      </c>
      <c r="X81">
        <v>87.93</v>
      </c>
      <c r="Y81">
        <v>10.5</v>
      </c>
      <c r="Z81">
        <v>0</v>
      </c>
      <c r="AA81">
        <v>0</v>
      </c>
    </row>
    <row r="82" spans="7:27">
      <c r="G82" t="s">
        <v>124</v>
      </c>
      <c r="H82" s="115">
        <v>0</v>
      </c>
      <c r="I82" s="88">
        <v>105.52</v>
      </c>
      <c r="J82" s="88">
        <v>0</v>
      </c>
      <c r="K82" s="88">
        <v>0</v>
      </c>
      <c r="L82" s="88">
        <v>12.41</v>
      </c>
      <c r="M82" s="116">
        <v>0</v>
      </c>
      <c r="N82" s="115">
        <v>-92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-92</v>
      </c>
      <c r="V82" s="116">
        <v>117.93</v>
      </c>
      <c r="W82">
        <v>-92</v>
      </c>
      <c r="X82">
        <v>105.52</v>
      </c>
      <c r="Y82">
        <v>12.41</v>
      </c>
      <c r="Z82">
        <v>0</v>
      </c>
      <c r="AA82">
        <v>0</v>
      </c>
    </row>
    <row r="83" spans="7:27">
      <c r="G83" t="s">
        <v>125</v>
      </c>
      <c r="H83" s="115">
        <v>0</v>
      </c>
      <c r="I83" s="88">
        <v>88.31</v>
      </c>
      <c r="J83" s="88">
        <v>0</v>
      </c>
      <c r="K83" s="88">
        <v>0</v>
      </c>
      <c r="L83" s="88">
        <v>15.36</v>
      </c>
      <c r="M83" s="116">
        <v>0</v>
      </c>
      <c r="N83" s="115">
        <v>-100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-100</v>
      </c>
      <c r="V83" s="116">
        <v>103.67</v>
      </c>
      <c r="W83">
        <v>-100</v>
      </c>
      <c r="X83">
        <v>88.31</v>
      </c>
      <c r="Y83">
        <v>15.36</v>
      </c>
      <c r="Z83">
        <v>0</v>
      </c>
      <c r="AA83">
        <v>0</v>
      </c>
    </row>
    <row r="84" spans="7:27">
      <c r="G84" t="s">
        <v>126</v>
      </c>
      <c r="H84" s="115">
        <v>0</v>
      </c>
      <c r="I84" s="88">
        <v>62.39</v>
      </c>
      <c r="J84" s="88">
        <v>0</v>
      </c>
      <c r="K84" s="88">
        <v>0</v>
      </c>
      <c r="L84" s="88">
        <v>14.88</v>
      </c>
      <c r="M84" s="116">
        <v>0</v>
      </c>
      <c r="N84" s="115">
        <v>-119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-119</v>
      </c>
      <c r="V84" s="116">
        <v>77.27</v>
      </c>
      <c r="W84">
        <v>-119</v>
      </c>
      <c r="X84">
        <v>62.39</v>
      </c>
      <c r="Y84">
        <v>14.88</v>
      </c>
      <c r="Z84">
        <v>0</v>
      </c>
      <c r="AA84">
        <v>0</v>
      </c>
    </row>
    <row r="85" spans="7:27">
      <c r="G85" t="s">
        <v>127</v>
      </c>
      <c r="H85" s="115">
        <v>0</v>
      </c>
      <c r="I85" s="88">
        <v>59.51</v>
      </c>
      <c r="J85" s="88">
        <v>0</v>
      </c>
      <c r="K85" s="88">
        <v>0</v>
      </c>
      <c r="L85" s="88">
        <v>14.4</v>
      </c>
      <c r="M85" s="116">
        <v>0</v>
      </c>
      <c r="N85" s="115">
        <v>-111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-111</v>
      </c>
      <c r="V85" s="116">
        <v>73.91</v>
      </c>
      <c r="W85">
        <v>-111</v>
      </c>
      <c r="X85">
        <v>59.51</v>
      </c>
      <c r="Y85">
        <v>14.4</v>
      </c>
      <c r="Z85">
        <v>0</v>
      </c>
      <c r="AA85">
        <v>0</v>
      </c>
    </row>
    <row r="86" spans="7:27">
      <c r="G86" t="s">
        <v>128</v>
      </c>
      <c r="H86" s="115">
        <v>0</v>
      </c>
      <c r="I86" s="88">
        <v>49.91</v>
      </c>
      <c r="J86" s="88">
        <v>0</v>
      </c>
      <c r="K86" s="88">
        <v>0</v>
      </c>
      <c r="L86" s="88">
        <v>13.92</v>
      </c>
      <c r="M86" s="116">
        <v>0</v>
      </c>
      <c r="N86" s="115">
        <v>-78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-78</v>
      </c>
      <c r="V86" s="116">
        <v>63.83</v>
      </c>
      <c r="W86">
        <v>-78</v>
      </c>
      <c r="X86">
        <v>49.91</v>
      </c>
      <c r="Y86">
        <v>13.92</v>
      </c>
      <c r="Z86">
        <v>0</v>
      </c>
      <c r="AA86">
        <v>0</v>
      </c>
    </row>
    <row r="87" spans="7:27">
      <c r="G87" t="s">
        <v>129</v>
      </c>
      <c r="H87" s="115">
        <v>0</v>
      </c>
      <c r="I87" s="88">
        <v>77.75</v>
      </c>
      <c r="J87" s="88">
        <v>0</v>
      </c>
      <c r="K87" s="88">
        <v>0</v>
      </c>
      <c r="L87" s="88">
        <v>13.44</v>
      </c>
      <c r="M87" s="116">
        <v>0</v>
      </c>
      <c r="N87" s="115">
        <v>-48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-48</v>
      </c>
      <c r="V87" s="116">
        <v>91.19</v>
      </c>
      <c r="W87">
        <v>-48</v>
      </c>
      <c r="X87">
        <v>77.75</v>
      </c>
      <c r="Y87">
        <v>13.44</v>
      </c>
      <c r="Z87">
        <v>0</v>
      </c>
      <c r="AA87">
        <v>0</v>
      </c>
    </row>
    <row r="88" spans="7:27">
      <c r="G88" t="s">
        <v>130</v>
      </c>
      <c r="H88" s="115">
        <v>0</v>
      </c>
      <c r="I88" s="88">
        <v>77.75</v>
      </c>
      <c r="J88" s="88">
        <v>0</v>
      </c>
      <c r="K88" s="88">
        <v>0</v>
      </c>
      <c r="L88" s="88">
        <v>12.48</v>
      </c>
      <c r="M88" s="116">
        <v>0</v>
      </c>
      <c r="N88" s="115">
        <v>-55</v>
      </c>
      <c r="O88" s="88">
        <v>0</v>
      </c>
      <c r="P88" s="88">
        <v>-15</v>
      </c>
      <c r="Q88" s="88">
        <v>0</v>
      </c>
      <c r="R88" s="88">
        <v>0</v>
      </c>
      <c r="S88" s="116">
        <v>0</v>
      </c>
      <c r="U88" s="115">
        <v>-70</v>
      </c>
      <c r="V88" s="116">
        <v>90.23</v>
      </c>
      <c r="W88">
        <v>-55</v>
      </c>
      <c r="X88">
        <v>77.75</v>
      </c>
      <c r="Y88">
        <v>12.48</v>
      </c>
      <c r="Z88">
        <v>0</v>
      </c>
      <c r="AA88">
        <v>-15</v>
      </c>
    </row>
    <row r="89" spans="7:27">
      <c r="G89" t="s">
        <v>131</v>
      </c>
      <c r="H89" s="115">
        <v>0</v>
      </c>
      <c r="I89" s="88">
        <v>49.25</v>
      </c>
      <c r="J89" s="88">
        <v>0</v>
      </c>
      <c r="K89" s="88">
        <v>0</v>
      </c>
      <c r="L89" s="88">
        <v>10.86</v>
      </c>
      <c r="M89" s="116">
        <v>0</v>
      </c>
      <c r="N89" s="115">
        <v>-83</v>
      </c>
      <c r="O89" s="88">
        <v>0</v>
      </c>
      <c r="P89" s="88">
        <v>-10</v>
      </c>
      <c r="Q89" s="88">
        <v>0</v>
      </c>
      <c r="R89" s="88">
        <v>0</v>
      </c>
      <c r="S89" s="116">
        <v>0</v>
      </c>
      <c r="U89" s="115">
        <v>-93</v>
      </c>
      <c r="V89" s="116">
        <v>60.11</v>
      </c>
      <c r="W89">
        <v>-83</v>
      </c>
      <c r="X89">
        <v>49.25</v>
      </c>
      <c r="Y89">
        <v>10.86</v>
      </c>
      <c r="Z89">
        <v>0</v>
      </c>
      <c r="AA89">
        <v>-10</v>
      </c>
    </row>
    <row r="90" spans="7:27">
      <c r="G90" t="s">
        <v>132</v>
      </c>
      <c r="H90" s="115">
        <v>0</v>
      </c>
      <c r="I90" s="88">
        <v>53.9</v>
      </c>
      <c r="J90" s="88">
        <v>0</v>
      </c>
      <c r="K90" s="88">
        <v>0</v>
      </c>
      <c r="L90" s="88">
        <v>11.35</v>
      </c>
      <c r="M90" s="116">
        <v>0</v>
      </c>
      <c r="N90" s="115">
        <v>-107</v>
      </c>
      <c r="O90" s="88">
        <v>0</v>
      </c>
      <c r="P90" s="88">
        <v>-10</v>
      </c>
      <c r="Q90" s="88">
        <v>0</v>
      </c>
      <c r="R90" s="88">
        <v>0</v>
      </c>
      <c r="S90" s="116">
        <v>0</v>
      </c>
      <c r="U90" s="115">
        <v>-117</v>
      </c>
      <c r="V90" s="116">
        <v>65.25</v>
      </c>
      <c r="W90">
        <v>-107</v>
      </c>
      <c r="X90">
        <v>53.9</v>
      </c>
      <c r="Y90">
        <v>11.35</v>
      </c>
      <c r="Z90">
        <v>0</v>
      </c>
      <c r="AA90">
        <v>-10</v>
      </c>
    </row>
    <row r="91" spans="7:27">
      <c r="G91" t="s">
        <v>133</v>
      </c>
      <c r="H91" s="115">
        <v>0</v>
      </c>
      <c r="I91" s="88">
        <v>47.99</v>
      </c>
      <c r="J91" s="88">
        <v>0</v>
      </c>
      <c r="K91" s="88">
        <v>0</v>
      </c>
      <c r="L91" s="88">
        <v>11.04</v>
      </c>
      <c r="M91" s="116">
        <v>0</v>
      </c>
      <c r="N91" s="115">
        <v>-108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-108</v>
      </c>
      <c r="V91" s="116">
        <v>59.03</v>
      </c>
      <c r="W91">
        <v>-108</v>
      </c>
      <c r="X91">
        <v>47.99</v>
      </c>
      <c r="Y91">
        <v>11.04</v>
      </c>
      <c r="Z91">
        <v>0</v>
      </c>
      <c r="AA91">
        <v>0</v>
      </c>
    </row>
    <row r="92" spans="7:27">
      <c r="G92" t="s">
        <v>134</v>
      </c>
      <c r="H92" s="115">
        <v>0</v>
      </c>
      <c r="I92" s="88">
        <v>42.26</v>
      </c>
      <c r="J92" s="88">
        <v>0</v>
      </c>
      <c r="K92" s="88">
        <v>0</v>
      </c>
      <c r="L92" s="88">
        <v>9.89</v>
      </c>
      <c r="M92" s="116">
        <v>0</v>
      </c>
      <c r="N92" s="115">
        <v>-138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-138</v>
      </c>
      <c r="V92" s="116">
        <v>52.15</v>
      </c>
      <c r="W92">
        <v>-138</v>
      </c>
      <c r="X92">
        <v>42.26</v>
      </c>
      <c r="Y92">
        <v>9.89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51.07</v>
      </c>
      <c r="J93" s="88">
        <v>0</v>
      </c>
      <c r="K93" s="88">
        <v>0</v>
      </c>
      <c r="L93" s="88">
        <v>9.59</v>
      </c>
      <c r="M93" s="116">
        <v>0</v>
      </c>
      <c r="N93" s="115">
        <v>-179</v>
      </c>
      <c r="O93" s="88">
        <v>0</v>
      </c>
      <c r="P93" s="88">
        <v>-15</v>
      </c>
      <c r="Q93" s="88">
        <v>0</v>
      </c>
      <c r="R93" s="88">
        <v>0</v>
      </c>
      <c r="S93" s="116">
        <v>0</v>
      </c>
      <c r="U93" s="115">
        <v>-194</v>
      </c>
      <c r="V93" s="116">
        <v>60.66</v>
      </c>
      <c r="W93">
        <v>-179</v>
      </c>
      <c r="X93">
        <v>51.07</v>
      </c>
      <c r="Y93">
        <v>9.59</v>
      </c>
      <c r="Z93">
        <v>0</v>
      </c>
      <c r="AA93">
        <v>-15</v>
      </c>
    </row>
    <row r="94" spans="7:27">
      <c r="G94" t="s">
        <v>136</v>
      </c>
      <c r="H94" s="115">
        <v>0</v>
      </c>
      <c r="I94" s="88">
        <v>47.03</v>
      </c>
      <c r="J94" s="88">
        <v>0</v>
      </c>
      <c r="K94" s="88">
        <v>0</v>
      </c>
      <c r="L94" s="88">
        <v>10.08</v>
      </c>
      <c r="M94" s="116">
        <v>0</v>
      </c>
      <c r="N94" s="115">
        <v>-203</v>
      </c>
      <c r="O94" s="88">
        <v>0</v>
      </c>
      <c r="P94" s="88">
        <v>-15</v>
      </c>
      <c r="Q94" s="88">
        <v>0</v>
      </c>
      <c r="R94" s="88">
        <v>0</v>
      </c>
      <c r="S94" s="116">
        <v>0</v>
      </c>
      <c r="U94" s="115">
        <v>-218</v>
      </c>
      <c r="V94" s="116">
        <v>57.11</v>
      </c>
      <c r="W94">
        <v>-203</v>
      </c>
      <c r="X94">
        <v>47.03</v>
      </c>
      <c r="Y94">
        <v>10.08</v>
      </c>
      <c r="Z94">
        <v>0</v>
      </c>
      <c r="AA94">
        <v>-15</v>
      </c>
    </row>
    <row r="95" spans="7:27">
      <c r="G95" t="s">
        <v>137</v>
      </c>
      <c r="H95" s="115">
        <v>0</v>
      </c>
      <c r="I95" s="88">
        <v>25.92</v>
      </c>
      <c r="J95" s="88">
        <v>0</v>
      </c>
      <c r="K95" s="88">
        <v>0</v>
      </c>
      <c r="L95" s="88">
        <v>9.6</v>
      </c>
      <c r="M95" s="116">
        <v>0</v>
      </c>
      <c r="N95" s="115">
        <v>-184</v>
      </c>
      <c r="O95" s="88">
        <v>0</v>
      </c>
      <c r="P95" s="88">
        <v>-20</v>
      </c>
      <c r="Q95" s="88">
        <v>0</v>
      </c>
      <c r="R95" s="88">
        <v>0</v>
      </c>
      <c r="S95" s="116">
        <v>0</v>
      </c>
      <c r="U95" s="115">
        <v>-204</v>
      </c>
      <c r="V95" s="116">
        <v>35.520000000000003</v>
      </c>
      <c r="W95">
        <v>-184</v>
      </c>
      <c r="X95">
        <v>25.92</v>
      </c>
      <c r="Y95">
        <v>9.6</v>
      </c>
      <c r="Z95">
        <v>0</v>
      </c>
      <c r="AA95">
        <v>-20</v>
      </c>
    </row>
    <row r="96" spans="7:27">
      <c r="G96" t="s">
        <v>138</v>
      </c>
      <c r="H96" s="115">
        <v>0</v>
      </c>
      <c r="I96" s="88">
        <v>18.239999999999998</v>
      </c>
      <c r="J96" s="88">
        <v>0</v>
      </c>
      <c r="K96" s="88">
        <v>0</v>
      </c>
      <c r="L96" s="88">
        <v>9.1199999999999992</v>
      </c>
      <c r="M96" s="116">
        <v>0</v>
      </c>
      <c r="N96" s="115">
        <v>-184</v>
      </c>
      <c r="O96" s="88">
        <v>0</v>
      </c>
      <c r="P96" s="88">
        <v>-20</v>
      </c>
      <c r="Q96" s="88">
        <v>0</v>
      </c>
      <c r="R96" s="88">
        <v>0</v>
      </c>
      <c r="S96" s="116">
        <v>0</v>
      </c>
      <c r="U96" s="115">
        <v>-204</v>
      </c>
      <c r="V96" s="116">
        <v>27.36</v>
      </c>
      <c r="W96">
        <v>-184</v>
      </c>
      <c r="X96">
        <v>18.239999999999998</v>
      </c>
      <c r="Y96">
        <v>9.1199999999999992</v>
      </c>
      <c r="Z96">
        <v>0</v>
      </c>
      <c r="AA96">
        <v>-20</v>
      </c>
    </row>
    <row r="97" spans="1:83">
      <c r="G97" t="s">
        <v>139</v>
      </c>
      <c r="H97" s="115">
        <v>0</v>
      </c>
      <c r="I97" s="88">
        <v>9.6</v>
      </c>
      <c r="J97" s="88">
        <v>0</v>
      </c>
      <c r="K97" s="88">
        <v>0</v>
      </c>
      <c r="L97" s="88">
        <v>8.93</v>
      </c>
      <c r="M97" s="116">
        <v>0</v>
      </c>
      <c r="N97" s="115">
        <v>-227</v>
      </c>
      <c r="O97" s="88">
        <v>0</v>
      </c>
      <c r="P97" s="88">
        <v>-30</v>
      </c>
      <c r="Q97" s="88">
        <v>0</v>
      </c>
      <c r="R97" s="88">
        <v>0</v>
      </c>
      <c r="S97" s="116">
        <v>0</v>
      </c>
      <c r="U97" s="115">
        <v>-257</v>
      </c>
      <c r="V97" s="116">
        <v>18.53</v>
      </c>
      <c r="W97">
        <v>-227</v>
      </c>
      <c r="X97">
        <v>9.6</v>
      </c>
      <c r="Y97">
        <v>8.93</v>
      </c>
      <c r="Z97">
        <v>0</v>
      </c>
      <c r="AA97">
        <v>-30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8.64</v>
      </c>
      <c r="M98" s="116">
        <v>0</v>
      </c>
      <c r="N98" s="115">
        <v>-191</v>
      </c>
      <c r="O98" s="88">
        <v>0</v>
      </c>
      <c r="P98" s="88">
        <v>-30</v>
      </c>
      <c r="Q98" s="88">
        <v>0</v>
      </c>
      <c r="R98" s="88">
        <v>0</v>
      </c>
      <c r="S98" s="116">
        <v>0</v>
      </c>
      <c r="U98" s="115">
        <v>-221</v>
      </c>
      <c r="V98" s="116">
        <v>8.64</v>
      </c>
      <c r="W98">
        <v>-191</v>
      </c>
      <c r="X98">
        <v>0</v>
      </c>
      <c r="Y98">
        <v>8.64</v>
      </c>
      <c r="Z98">
        <v>0</v>
      </c>
      <c r="AA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5.6154999999999997E-2</v>
      </c>
      <c r="I99" s="111">
        <f t="shared" ref="I99:BQ99" si="1">SUM(I3:I98)/4000</f>
        <v>0.57881749999999998</v>
      </c>
      <c r="J99" s="111">
        <f t="shared" si="1"/>
        <v>3.5999999999999995E-3</v>
      </c>
      <c r="K99" s="111">
        <f t="shared" si="1"/>
        <v>0</v>
      </c>
      <c r="L99" s="111">
        <f t="shared" si="1"/>
        <v>0.26250250000000003</v>
      </c>
      <c r="M99" s="111">
        <f t="shared" si="1"/>
        <v>0</v>
      </c>
      <c r="N99" s="110">
        <f t="shared" si="1"/>
        <v>-2.4352499999999999</v>
      </c>
      <c r="O99" s="111">
        <f t="shared" si="1"/>
        <v>-9.35E-2</v>
      </c>
      <c r="P99" s="111">
        <f t="shared" si="1"/>
        <v>-0.496</v>
      </c>
      <c r="Q99" s="111">
        <f t="shared" si="1"/>
        <v>-8.7499999999999994E-2</v>
      </c>
      <c r="R99" s="111">
        <f t="shared" si="1"/>
        <v>0</v>
      </c>
      <c r="S99" s="112">
        <f t="shared" si="1"/>
        <v>0</v>
      </c>
      <c r="U99" s="110">
        <f t="shared" si="1"/>
        <v>-3.11225</v>
      </c>
      <c r="V99" s="112">
        <f t="shared" si="1"/>
        <v>0.90107500000000007</v>
      </c>
      <c r="W99">
        <f t="shared" si="1"/>
        <v>-2.379095</v>
      </c>
      <c r="X99">
        <f t="shared" si="1"/>
        <v>0.48531750000000007</v>
      </c>
      <c r="Y99">
        <f t="shared" si="1"/>
        <v>0.26250250000000003</v>
      </c>
      <c r="Z99">
        <f t="shared" si="1"/>
        <v>-8.7499999999999994E-2</v>
      </c>
      <c r="AA99">
        <f t="shared" si="1"/>
        <v>-0.49240000000000006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2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9.140625" customWidth="1"/>
    <col min="7" max="7" width="11.85546875" customWidth="1"/>
    <col min="20" max="20" width="10.42578125" bestFit="1" customWidth="1"/>
  </cols>
  <sheetData>
    <row r="1" spans="1:24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45022</v>
      </c>
      <c r="U2" s="115" t="s">
        <v>231</v>
      </c>
      <c r="V2" s="116" t="s">
        <v>230</v>
      </c>
      <c r="W2" s="30" t="s">
        <v>511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1.1499999999999999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1.1499999999999999</v>
      </c>
      <c r="W3">
        <v>0</v>
      </c>
      <c r="X3">
        <v>1.1499999999999999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D5" t="s">
        <v>511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1.82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1.82</v>
      </c>
      <c r="W6">
        <v>0</v>
      </c>
      <c r="X6">
        <v>1.82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1.1499999999999999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1.1499999999999999</v>
      </c>
      <c r="W7">
        <v>0</v>
      </c>
      <c r="X7">
        <v>1.1499999999999999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1.06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1.06</v>
      </c>
      <c r="W8">
        <v>0</v>
      </c>
      <c r="X8">
        <v>1.06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0.19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0.19</v>
      </c>
      <c r="W9">
        <v>0</v>
      </c>
      <c r="X9">
        <v>0.19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0.77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0.77</v>
      </c>
      <c r="W14">
        <v>0</v>
      </c>
      <c r="X14">
        <v>0.77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1.82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1.82</v>
      </c>
      <c r="W15">
        <v>0</v>
      </c>
      <c r="X15">
        <v>1.82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2.88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2.88</v>
      </c>
      <c r="W16">
        <v>0</v>
      </c>
      <c r="X16">
        <v>2.88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3.26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3.26</v>
      </c>
      <c r="W17">
        <v>0</v>
      </c>
      <c r="X17">
        <v>3.26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2.98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2.98</v>
      </c>
      <c r="W18">
        <v>0</v>
      </c>
      <c r="X18">
        <v>2.98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2.4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2.4</v>
      </c>
      <c r="W19">
        <v>0</v>
      </c>
      <c r="X19">
        <v>2.4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2.88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2.88</v>
      </c>
      <c r="W20">
        <v>0</v>
      </c>
      <c r="X20">
        <v>2.88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5.47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5.47</v>
      </c>
      <c r="W21">
        <v>0</v>
      </c>
      <c r="X21">
        <v>5.47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5.76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5.76</v>
      </c>
      <c r="W22">
        <v>0</v>
      </c>
      <c r="X22">
        <v>5.76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6.24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6.24</v>
      </c>
      <c r="W23">
        <v>0</v>
      </c>
      <c r="X23">
        <v>6.24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8.16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8.16</v>
      </c>
      <c r="W24">
        <v>0</v>
      </c>
      <c r="X24">
        <v>8.16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9.31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9.31</v>
      </c>
      <c r="W25">
        <v>0</v>
      </c>
      <c r="X25">
        <v>9.31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4.51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4.51</v>
      </c>
      <c r="W26">
        <v>0</v>
      </c>
      <c r="X26">
        <v>4.51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19.2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19.2</v>
      </c>
      <c r="W36">
        <v>19.2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24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24</v>
      </c>
      <c r="W37">
        <v>24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28.8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28.8</v>
      </c>
      <c r="W38">
        <v>28.8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28.8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28.8</v>
      </c>
      <c r="W39">
        <v>28.8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28.8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28.8</v>
      </c>
      <c r="W40">
        <v>28.8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38.4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38.4</v>
      </c>
      <c r="W41">
        <v>38.4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48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48</v>
      </c>
      <c r="W42">
        <v>48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48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48</v>
      </c>
      <c r="W43">
        <v>48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57.59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57.59</v>
      </c>
      <c r="W44">
        <v>57.59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57.59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57.59</v>
      </c>
      <c r="W45">
        <v>57.59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57.59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57.59</v>
      </c>
      <c r="W46">
        <v>57.59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57.59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57.59</v>
      </c>
      <c r="W47">
        <v>57.59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57.59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57.59</v>
      </c>
      <c r="W48">
        <v>57.59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57.59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57.59</v>
      </c>
      <c r="W49">
        <v>57.59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57.59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57.59</v>
      </c>
      <c r="W50">
        <v>57.59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57.59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57.59</v>
      </c>
      <c r="W51">
        <v>57.59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62.39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62.39</v>
      </c>
      <c r="W52">
        <v>62.39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62.39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62.39</v>
      </c>
      <c r="W53">
        <v>62.39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62.39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62.39</v>
      </c>
      <c r="W54">
        <v>62.39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62.39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62.39</v>
      </c>
      <c r="W55">
        <v>62.39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62.39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62.39</v>
      </c>
      <c r="W56">
        <v>62.39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62.39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62.39</v>
      </c>
      <c r="W57">
        <v>62.39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62.39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62.39</v>
      </c>
      <c r="W58">
        <v>62.39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62.39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62.39</v>
      </c>
      <c r="W59">
        <v>62.39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62.39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62.39</v>
      </c>
      <c r="W60">
        <v>62.39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62.39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62.39</v>
      </c>
      <c r="W61">
        <v>62.39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62.39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62.39</v>
      </c>
      <c r="W62">
        <v>62.39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62.39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62.39</v>
      </c>
      <c r="W63">
        <v>62.39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62.39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62.39</v>
      </c>
      <c r="W64">
        <v>62.39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62.39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62.39</v>
      </c>
      <c r="W65">
        <v>62.39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62.39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62.39</v>
      </c>
      <c r="W66">
        <v>62.39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57.59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57.59</v>
      </c>
      <c r="W67">
        <v>57.59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57.59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57.59</v>
      </c>
      <c r="W68">
        <v>57.59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57.59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57.59</v>
      </c>
      <c r="W69">
        <v>57.59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57.59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57.59</v>
      </c>
      <c r="W70">
        <v>57.59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48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48</v>
      </c>
      <c r="W71">
        <v>48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43.2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43.2</v>
      </c>
      <c r="W72">
        <v>43.2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38.39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38.39</v>
      </c>
      <c r="W73">
        <v>38.39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28.8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28.8</v>
      </c>
      <c r="W74">
        <v>28.8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24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24</v>
      </c>
      <c r="W75">
        <v>24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19.2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19.2</v>
      </c>
      <c r="W76">
        <v>19.2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19.2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19.2</v>
      </c>
      <c r="W77">
        <v>19.2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9.6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9.6</v>
      </c>
      <c r="W78">
        <v>9.6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9.6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9.6</v>
      </c>
      <c r="W79">
        <v>9.6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9.6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9.6</v>
      </c>
      <c r="W80">
        <v>9.6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9.6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9.6</v>
      </c>
      <c r="W81">
        <v>9.6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9.6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9.6</v>
      </c>
      <c r="W82">
        <v>9.6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9.6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9.6</v>
      </c>
      <c r="W83">
        <v>9.6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0.54233000000000009</v>
      </c>
      <c r="L99" s="111">
        <f t="shared" si="1"/>
        <v>0</v>
      </c>
      <c r="M99" s="111">
        <f t="shared" si="1"/>
        <v>1.5452499999999999E-2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0.55778250000000018</v>
      </c>
      <c r="W99">
        <f t="shared" si="1"/>
        <v>0.54233000000000009</v>
      </c>
      <c r="X99">
        <f t="shared" si="1"/>
        <v>1.5452499999999999E-2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45022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7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7">
      <c r="A3" t="s">
        <v>45</v>
      </c>
      <c r="D3">
        <f>TWEPL!P3</f>
        <v>11.2644</v>
      </c>
      <c r="E3">
        <f>GT_NG!P3</f>
        <v>14.95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2.0000000000000004E-2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713.28743277796957</v>
      </c>
      <c r="P3" s="77">
        <v>58.67</v>
      </c>
      <c r="Q3" s="77">
        <v>38.03</v>
      </c>
      <c r="R3" s="80">
        <v>0</v>
      </c>
      <c r="S3" s="80">
        <v>0</v>
      </c>
      <c r="T3" s="78">
        <f>SUMPRODUCT(LTA!F3:AJ3,LTA!F$101:AJ$101,LTA!F$103:AJ$103)</f>
        <v>46.599999999999994</v>
      </c>
      <c r="U3" s="78">
        <f>SUMPRODUCT(LTA!F3:AJ3,LTA!F$102:AJ$102,LTA!F$103:AJ$103)</f>
        <v>61.83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294.15999999999997</v>
      </c>
      <c r="AB3" s="117">
        <f>-STOA!N3</f>
        <v>0</v>
      </c>
      <c r="AC3">
        <f>SUMIF(B3:AB3,"&gt;0")*$AC$2-SUMIF(B3:AB3,"&lt;0")*($AC$2/(1-$AC$2))+SUMIF(AI3:AR3,"&gt;0")*$AC$2-SUMIF(AI3:AR3,"&lt;0")*($AC$2/(1-$AC$2))</f>
        <v>12.78370716315154</v>
      </c>
      <c r="AD3">
        <f>SUM(B3:AB3,AI3:AR3)-AC3</f>
        <v>1014.028125614818</v>
      </c>
      <c r="AE3">
        <f>'IDT-1'!B3</f>
        <v>0</v>
      </c>
      <c r="AF3" s="26"/>
      <c r="AG3">
        <f>SUM(AD3:AF3)+AT3</f>
        <v>1014.028125614818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-212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11.2644</v>
      </c>
      <c r="E4">
        <f>GT_NG!P4</f>
        <v>14.95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2.0000000000000004E-2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713.28743277796957</v>
      </c>
      <c r="P4" s="77">
        <v>58.67</v>
      </c>
      <c r="Q4" s="77">
        <v>38.03</v>
      </c>
      <c r="R4" s="80">
        <v>0</v>
      </c>
      <c r="S4" s="80">
        <v>0</v>
      </c>
      <c r="T4" s="78">
        <f>SUMPRODUCT(LTA!F4:AJ4,LTA!F$101:AJ$101,LTA!F$103:AJ$103)</f>
        <v>47.11</v>
      </c>
      <c r="U4" s="78">
        <f>SUMPRODUCT(LTA!F4:AJ4,LTA!F$102:AJ$102,LTA!F$103:AJ$103)</f>
        <v>61.68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294.15999999999997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12.991072096162032</v>
      </c>
      <c r="AD4">
        <f t="shared" ref="AD4:AD67" si="1">SUM(B4:AB4,AI4:AR4)-AC4</f>
        <v>991.18076068180744</v>
      </c>
      <c r="AE4">
        <f>'IDT-1'!B4</f>
        <v>0</v>
      </c>
      <c r="AF4" s="26"/>
      <c r="AG4">
        <f t="shared" ref="AG4:AG67" si="2">SUM(AD4:AF4)+AT4</f>
        <v>991.18076068180744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-235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11.2644</v>
      </c>
      <c r="E5">
        <f>GT_NG!P5</f>
        <v>14.95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2.0000000000000004E-2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712.82180739034516</v>
      </c>
      <c r="P5" s="77">
        <v>58.67</v>
      </c>
      <c r="Q5" s="77">
        <v>38.03</v>
      </c>
      <c r="R5" s="80">
        <v>0</v>
      </c>
      <c r="S5" s="80">
        <v>0</v>
      </c>
      <c r="T5" s="78">
        <f>SUMPRODUCT(LTA!F5:AJ5,LTA!F$101:AJ$101,LTA!F$103:AJ$103)</f>
        <v>49.63</v>
      </c>
      <c r="U5" s="78">
        <f>SUMPRODUCT(LTA!F5:AJ5,LTA!F$102:AJ$102,LTA!F$103:AJ$103)</f>
        <v>63.08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294.15999999999997</v>
      </c>
      <c r="AB5" s="117">
        <f>-STOA!N5</f>
        <v>0</v>
      </c>
      <c r="AC5">
        <f t="shared" si="0"/>
        <v>13.19015501567265</v>
      </c>
      <c r="AD5">
        <f t="shared" si="1"/>
        <v>975.4360523746725</v>
      </c>
      <c r="AE5">
        <f>'IDT-1'!B5</f>
        <v>0</v>
      </c>
      <c r="AF5" s="26"/>
      <c r="AG5">
        <f t="shared" si="2"/>
        <v>975.4360523746725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-254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11.2644</v>
      </c>
      <c r="E6">
        <f>GT_NG!P6</f>
        <v>14.95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2.0000000000000004E-2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709.56361890818926</v>
      </c>
      <c r="P6" s="77">
        <v>58.67</v>
      </c>
      <c r="Q6" s="77">
        <v>38.03</v>
      </c>
      <c r="R6" s="80">
        <v>0</v>
      </c>
      <c r="S6" s="80">
        <v>0</v>
      </c>
      <c r="T6" s="78">
        <f>SUMPRODUCT(LTA!F6:AJ6,LTA!F$101:AJ$101,LTA!F$103:AJ$103)</f>
        <v>49.82</v>
      </c>
      <c r="U6" s="78">
        <f>SUMPRODUCT(LTA!F6:AJ6,LTA!F$102:AJ$102,LTA!F$103:AJ$103)</f>
        <v>62.17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294.15999999999997</v>
      </c>
      <c r="AB6" s="117">
        <f>-STOA!N6</f>
        <v>0</v>
      </c>
      <c r="AC6">
        <f t="shared" si="0"/>
        <v>13.279440742340412</v>
      </c>
      <c r="AD6">
        <f t="shared" si="1"/>
        <v>957.36857816584882</v>
      </c>
      <c r="AE6">
        <f>'IDT-1'!B6</f>
        <v>0</v>
      </c>
      <c r="AF6" s="26"/>
      <c r="AG6">
        <f t="shared" si="2"/>
        <v>957.36857816584882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-268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11.2644</v>
      </c>
      <c r="E7">
        <f>GT_NG!P7</f>
        <v>14.95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2.0000000000000004E-2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706.79754906209848</v>
      </c>
      <c r="P7" s="77">
        <v>58.67</v>
      </c>
      <c r="Q7" s="77">
        <v>38.03</v>
      </c>
      <c r="R7" s="80">
        <v>0</v>
      </c>
      <c r="S7" s="80">
        <v>0</v>
      </c>
      <c r="T7" s="78">
        <f>SUMPRODUCT(LTA!F7:AJ7,LTA!F$101:AJ$101,LTA!F$103:AJ$103)</f>
        <v>52.39</v>
      </c>
      <c r="U7" s="78">
        <f>SUMPRODUCT(LTA!F7:AJ7,LTA!F$102:AJ$102,LTA!F$103:AJ$103)</f>
        <v>64.19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-6</v>
      </c>
      <c r="AA7" s="117">
        <f>STOA!H7</f>
        <v>294.15999999999997</v>
      </c>
      <c r="AB7" s="117">
        <f>-STOA!N7</f>
        <v>-50</v>
      </c>
      <c r="AC7">
        <f t="shared" si="0"/>
        <v>13.402028857961154</v>
      </c>
      <c r="AD7">
        <f t="shared" si="1"/>
        <v>947.06992020413713</v>
      </c>
      <c r="AE7">
        <f>'IDT-1'!B7</f>
        <v>0</v>
      </c>
      <c r="AF7" s="26"/>
      <c r="AG7">
        <f t="shared" si="2"/>
        <v>947.06992020413713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-224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11.2644</v>
      </c>
      <c r="E8">
        <f>GT_NG!P8</f>
        <v>14.95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2.0000000000000004E-2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706.79754906209848</v>
      </c>
      <c r="P8" s="77">
        <v>58.67</v>
      </c>
      <c r="Q8" s="77">
        <v>38.03</v>
      </c>
      <c r="R8" s="80">
        <v>0</v>
      </c>
      <c r="S8" s="80">
        <v>0</v>
      </c>
      <c r="T8" s="78">
        <f>SUMPRODUCT(LTA!F8:AJ8,LTA!F$101:AJ$101,LTA!F$103:AJ$103)</f>
        <v>52.529999999999994</v>
      </c>
      <c r="U8" s="78">
        <f>SUMPRODUCT(LTA!F8:AJ8,LTA!F$102:AJ$102,LTA!F$103:AJ$103)</f>
        <v>65.510000000000005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-33</v>
      </c>
      <c r="AA8" s="117">
        <f>STOA!H8</f>
        <v>294.15999999999997</v>
      </c>
      <c r="AB8" s="117">
        <f>-STOA!N8</f>
        <v>-50</v>
      </c>
      <c r="AC8">
        <f t="shared" si="0"/>
        <v>13.530292515749695</v>
      </c>
      <c r="AD8">
        <f t="shared" si="1"/>
        <v>935.40165654634859</v>
      </c>
      <c r="AE8">
        <f>'IDT-1'!B8</f>
        <v>0</v>
      </c>
      <c r="AF8" s="26"/>
      <c r="AG8">
        <f t="shared" si="2"/>
        <v>935.40165654634859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-210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11.2644</v>
      </c>
      <c r="E9">
        <f>GT_NG!P9</f>
        <v>14.95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2.0000000000000004E-2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715.11892216209844</v>
      </c>
      <c r="P9" s="77">
        <v>58.67</v>
      </c>
      <c r="Q9" s="77">
        <v>38.03</v>
      </c>
      <c r="R9" s="80">
        <v>0</v>
      </c>
      <c r="S9" s="80">
        <v>0</v>
      </c>
      <c r="T9" s="78">
        <f>SUMPRODUCT(LTA!F9:AJ9,LTA!F$101:AJ$101,LTA!F$103:AJ$103)</f>
        <v>51.18</v>
      </c>
      <c r="U9" s="78">
        <f>SUMPRODUCT(LTA!F9:AJ9,LTA!F$102:AJ$102,LTA!F$103:AJ$103)</f>
        <v>66.02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-79</v>
      </c>
      <c r="AA9" s="117">
        <f>STOA!H9</f>
        <v>294.15999999999997</v>
      </c>
      <c r="AB9" s="117">
        <f>-STOA!N9</f>
        <v>-50</v>
      </c>
      <c r="AC9">
        <f t="shared" si="0"/>
        <v>13.809203659562382</v>
      </c>
      <c r="AD9">
        <f t="shared" si="1"/>
        <v>918.60411850253581</v>
      </c>
      <c r="AE9">
        <f>'IDT-1'!B9</f>
        <v>0</v>
      </c>
      <c r="AF9" s="26"/>
      <c r="AG9">
        <f t="shared" si="2"/>
        <v>918.60411850253581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-188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11.2644</v>
      </c>
      <c r="E10">
        <f>GT_NG!P10</f>
        <v>14.95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2.0000000000000004E-2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715.11892216209844</v>
      </c>
      <c r="P10" s="77">
        <v>58.67</v>
      </c>
      <c r="Q10" s="77">
        <v>38.03</v>
      </c>
      <c r="R10" s="80">
        <v>0</v>
      </c>
      <c r="S10" s="80">
        <v>0</v>
      </c>
      <c r="T10" s="78">
        <f>SUMPRODUCT(LTA!F10:AJ10,LTA!F$101:AJ$101,LTA!F$103:AJ$103)</f>
        <v>50.81</v>
      </c>
      <c r="U10" s="78">
        <f>SUMPRODUCT(LTA!F10:AJ10,LTA!F$102:AJ$102,LTA!F$103:AJ$103)</f>
        <v>65.7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-87</v>
      </c>
      <c r="AA10" s="117">
        <f>STOA!H10</f>
        <v>294.15999999999997</v>
      </c>
      <c r="AB10" s="117">
        <f>-STOA!N10</f>
        <v>-50</v>
      </c>
      <c r="AC10">
        <f t="shared" si="0"/>
        <v>13.847522297173361</v>
      </c>
      <c r="AD10">
        <f t="shared" si="1"/>
        <v>912.87579986492528</v>
      </c>
      <c r="AE10">
        <f>'IDT-1'!B10</f>
        <v>0</v>
      </c>
      <c r="AF10" s="26"/>
      <c r="AG10">
        <f t="shared" si="2"/>
        <v>912.87579986492528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-185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11.2644</v>
      </c>
      <c r="E11">
        <f>GT_NG!P11</f>
        <v>14.95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2.0000000000000004E-2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695.96844325428401</v>
      </c>
      <c r="P11" s="77">
        <v>43.13</v>
      </c>
      <c r="Q11" s="77">
        <v>23.360000000000003</v>
      </c>
      <c r="R11" s="80">
        <v>0</v>
      </c>
      <c r="S11" s="80">
        <v>0</v>
      </c>
      <c r="T11" s="78">
        <f>SUMPRODUCT(LTA!F11:AJ11,LTA!F$101:AJ$101,LTA!F$103:AJ$103)</f>
        <v>53.239999999999995</v>
      </c>
      <c r="U11" s="78">
        <f>SUMPRODUCT(LTA!F11:AJ11,LTA!F$102:AJ$102,LTA!F$103:AJ$103)</f>
        <v>71.3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-84</v>
      </c>
      <c r="AA11" s="117">
        <f>STOA!H11</f>
        <v>294.15999999999997</v>
      </c>
      <c r="AB11" s="117">
        <f>-STOA!N11</f>
        <v>-50</v>
      </c>
      <c r="AC11">
        <f t="shared" si="0"/>
        <v>13.146445236941169</v>
      </c>
      <c r="AD11">
        <f t="shared" si="1"/>
        <v>910.2463980173427</v>
      </c>
      <c r="AE11">
        <f>'IDT-1'!B11</f>
        <v>0</v>
      </c>
      <c r="AF11" s="26"/>
      <c r="AG11">
        <f t="shared" si="2"/>
        <v>910.2463980173427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-150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11.2644</v>
      </c>
      <c r="E12">
        <f>GT_NG!P12</f>
        <v>14.95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2.0000000000000004E-2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696.00182678777662</v>
      </c>
      <c r="P12" s="77">
        <v>28.449999999999996</v>
      </c>
      <c r="Q12" s="77">
        <v>14.4</v>
      </c>
      <c r="R12" s="80">
        <v>0</v>
      </c>
      <c r="S12" s="80">
        <v>0</v>
      </c>
      <c r="T12" s="78">
        <f>SUMPRODUCT(LTA!F12:AJ12,LTA!F$101:AJ$101,LTA!F$103:AJ$103)</f>
        <v>52.29</v>
      </c>
      <c r="U12" s="78">
        <f>SUMPRODUCT(LTA!F12:AJ12,LTA!F$102:AJ$102,LTA!F$103:AJ$103)</f>
        <v>70.789999999999992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-86</v>
      </c>
      <c r="AA12" s="117">
        <f>STOA!H12</f>
        <v>294.15999999999997</v>
      </c>
      <c r="AB12" s="117">
        <f>-STOA!N12</f>
        <v>-50</v>
      </c>
      <c r="AC12">
        <f t="shared" si="0"/>
        <v>12.757174589114197</v>
      </c>
      <c r="AD12">
        <f t="shared" si="1"/>
        <v>904.56905219866246</v>
      </c>
      <c r="AE12">
        <f>'IDT-1'!B12</f>
        <v>0</v>
      </c>
      <c r="AF12" s="26"/>
      <c r="AG12">
        <f t="shared" si="2"/>
        <v>904.56905219866246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-129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11.2644</v>
      </c>
      <c r="E13">
        <f>GT_NG!P13</f>
        <v>14.95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2.0000000000000004E-2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638.19861503641732</v>
      </c>
      <c r="P13" s="77">
        <v>19.197876575978768</v>
      </c>
      <c r="Q13" s="77">
        <v>14.4</v>
      </c>
      <c r="R13" s="80">
        <v>0</v>
      </c>
      <c r="S13" s="80">
        <v>0</v>
      </c>
      <c r="T13" s="78">
        <f>SUMPRODUCT(LTA!F13:AJ13,LTA!F$101:AJ$101,LTA!F$103:AJ$103)</f>
        <v>49.629999999999995</v>
      </c>
      <c r="U13" s="78">
        <f>SUMPRODUCT(LTA!F13:AJ13,LTA!F$102:AJ$102,LTA!F$103:AJ$103)</f>
        <v>70.42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-49</v>
      </c>
      <c r="AA13" s="117">
        <f>STOA!H13</f>
        <v>294.15999999999997</v>
      </c>
      <c r="AB13" s="117">
        <f>-STOA!N13</f>
        <v>-50</v>
      </c>
      <c r="AC13">
        <f t="shared" si="0"/>
        <v>11.439051565317413</v>
      </c>
      <c r="AD13">
        <f t="shared" si="1"/>
        <v>914.80184004707849</v>
      </c>
      <c r="AE13">
        <f>'IDT-1'!B13</f>
        <v>0</v>
      </c>
      <c r="AF13" s="26"/>
      <c r="AG13">
        <f t="shared" si="2"/>
        <v>914.80184004707849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10.43</v>
      </c>
      <c r="E14">
        <f>GT_NG!P14</f>
        <v>14.95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2.0000000000000004E-2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648.9140480538332</v>
      </c>
      <c r="P14" s="77">
        <v>19.197876575978768</v>
      </c>
      <c r="Q14" s="77">
        <v>14.4</v>
      </c>
      <c r="R14" s="80">
        <v>0</v>
      </c>
      <c r="S14" s="80">
        <v>0</v>
      </c>
      <c r="T14" s="78">
        <f>SUMPRODUCT(LTA!F14:AJ14,LTA!F$101:AJ$101,LTA!F$103:AJ$103)</f>
        <v>52.879999999999995</v>
      </c>
      <c r="U14" s="78">
        <f>SUMPRODUCT(LTA!F14:AJ14,LTA!F$102:AJ$102,LTA!F$103:AJ$103)</f>
        <v>70.849999999999994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-53</v>
      </c>
      <c r="AA14" s="117">
        <f>STOA!H14</f>
        <v>294.15999999999997</v>
      </c>
      <c r="AB14" s="117">
        <f>-STOA!N14</f>
        <v>-50</v>
      </c>
      <c r="AC14">
        <f t="shared" si="0"/>
        <v>11.60277929348165</v>
      </c>
      <c r="AD14">
        <f t="shared" si="1"/>
        <v>923.19914533633016</v>
      </c>
      <c r="AE14">
        <f>'IDT-1'!B14</f>
        <v>0</v>
      </c>
      <c r="AF14" s="26"/>
      <c r="AG14">
        <f t="shared" si="2"/>
        <v>923.19914533633016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10.43</v>
      </c>
      <c r="E15">
        <f>GT_NG!P15</f>
        <v>14.95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2.0000000000000004E-2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659.99480467230978</v>
      </c>
      <c r="P15" s="77">
        <v>19.197876575978768</v>
      </c>
      <c r="Q15" s="77">
        <v>14.4</v>
      </c>
      <c r="R15" s="80">
        <v>0</v>
      </c>
      <c r="S15" s="80">
        <v>0</v>
      </c>
      <c r="T15" s="78">
        <f>SUMPRODUCT(LTA!F15:AJ15,LTA!F$101:AJ$101,LTA!F$103:AJ$103)</f>
        <v>57.97</v>
      </c>
      <c r="U15" s="78">
        <f>SUMPRODUCT(LTA!F15:AJ15,LTA!F$102:AJ$102,LTA!F$103:AJ$103)</f>
        <v>71.52000000000001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-58</v>
      </c>
      <c r="AA15" s="117">
        <f>STOA!H15</f>
        <v>294.15999999999997</v>
      </c>
      <c r="AB15" s="117">
        <f>-STOA!N15</f>
        <v>-50</v>
      </c>
      <c r="AC15">
        <f t="shared" si="0"/>
        <v>12.212640582878402</v>
      </c>
      <c r="AD15">
        <f t="shared" si="1"/>
        <v>887.43004066541005</v>
      </c>
      <c r="AE15">
        <f>'IDT-1'!B15</f>
        <v>0</v>
      </c>
      <c r="AF15" s="26"/>
      <c r="AG15">
        <f t="shared" si="2"/>
        <v>887.43004066541005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-135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10.43</v>
      </c>
      <c r="E16">
        <f>GT_NG!P16</f>
        <v>14.95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2.0000000000000004E-2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659.99337021226825</v>
      </c>
      <c r="P16" s="77">
        <v>19.197876575978768</v>
      </c>
      <c r="Q16" s="77">
        <v>14.4</v>
      </c>
      <c r="R16" s="80">
        <v>0</v>
      </c>
      <c r="S16" s="80">
        <v>0</v>
      </c>
      <c r="T16" s="78">
        <f>SUMPRODUCT(LTA!F16:AJ16,LTA!F$101:AJ$101,LTA!F$103:AJ$103)</f>
        <v>57.53</v>
      </c>
      <c r="U16" s="78">
        <f>SUMPRODUCT(LTA!F16:AJ16,LTA!F$102:AJ$102,LTA!F$103:AJ$103)</f>
        <v>72.179999999999993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-62</v>
      </c>
      <c r="AA16" s="117">
        <f>STOA!H16</f>
        <v>294.15999999999997</v>
      </c>
      <c r="AB16" s="117">
        <f>-STOA!N16</f>
        <v>-50</v>
      </c>
      <c r="AC16">
        <f t="shared" si="0"/>
        <v>12.196807704585645</v>
      </c>
      <c r="AD16">
        <f t="shared" si="1"/>
        <v>889.66443908366102</v>
      </c>
      <c r="AE16">
        <f>'IDT-1'!B16</f>
        <v>0</v>
      </c>
      <c r="AF16" s="26"/>
      <c r="AG16">
        <f t="shared" si="2"/>
        <v>889.66443908366102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-129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10.43</v>
      </c>
      <c r="E17">
        <f>GT_NG!P17</f>
        <v>14.95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2.0000000000000004E-2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709.26135352710457</v>
      </c>
      <c r="P17" s="77">
        <v>20</v>
      </c>
      <c r="Q17" s="77">
        <v>14.4</v>
      </c>
      <c r="R17" s="80">
        <v>0</v>
      </c>
      <c r="S17" s="80">
        <v>0</v>
      </c>
      <c r="T17" s="78">
        <f>SUMPRODUCT(LTA!F17:AJ17,LTA!F$101:AJ$101,LTA!F$103:AJ$103)</f>
        <v>53.93</v>
      </c>
      <c r="U17" s="78">
        <f>SUMPRODUCT(LTA!F17:AJ17,LTA!F$102:AJ$102,LTA!F$103:AJ$103)</f>
        <v>69.349999999999994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-61</v>
      </c>
      <c r="AA17" s="117">
        <f>STOA!H17</f>
        <v>294.15999999999997</v>
      </c>
      <c r="AB17" s="117">
        <f>-STOA!N17</f>
        <v>-50</v>
      </c>
      <c r="AC17">
        <f t="shared" si="0"/>
        <v>12.971478254864186</v>
      </c>
      <c r="AD17">
        <f t="shared" si="1"/>
        <v>888.52987527224036</v>
      </c>
      <c r="AE17">
        <f>'IDT-1'!B17</f>
        <v>0</v>
      </c>
      <c r="AF17" s="26"/>
      <c r="AG17">
        <f t="shared" si="2"/>
        <v>888.52987527224036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-174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10.43</v>
      </c>
      <c r="E18">
        <f>GT_NG!P18</f>
        <v>14.95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2.0000000000000004E-2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709.33699671876434</v>
      </c>
      <c r="P18" s="77">
        <v>19.199999999999996</v>
      </c>
      <c r="Q18" s="77">
        <v>14.4</v>
      </c>
      <c r="R18" s="80">
        <v>0</v>
      </c>
      <c r="S18" s="80">
        <v>0</v>
      </c>
      <c r="T18" s="78">
        <f>SUMPRODUCT(LTA!F18:AJ18,LTA!F$101:AJ$101,LTA!F$103:AJ$103)</f>
        <v>55.93</v>
      </c>
      <c r="U18" s="78">
        <f>SUMPRODUCT(LTA!F18:AJ18,LTA!F$102:AJ$102,LTA!F$103:AJ$103)</f>
        <v>69.42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-67</v>
      </c>
      <c r="AA18" s="117">
        <f>STOA!H18</f>
        <v>294.15999999999997</v>
      </c>
      <c r="AB18" s="117">
        <f>-STOA!N18</f>
        <v>-50</v>
      </c>
      <c r="AC18">
        <f t="shared" si="0"/>
        <v>12.974441787428598</v>
      </c>
      <c r="AD18">
        <f t="shared" si="1"/>
        <v>890.87255493133569</v>
      </c>
      <c r="AE18">
        <f>'IDT-1'!B18</f>
        <v>0</v>
      </c>
      <c r="AF18" s="26"/>
      <c r="AG18">
        <f t="shared" si="2"/>
        <v>890.87255493133569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-167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10.43</v>
      </c>
      <c r="E19">
        <f>GT_NG!P19</f>
        <v>14.95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2.0000000000000004E-2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726.90576848548915</v>
      </c>
      <c r="P19" s="77">
        <v>38.74</v>
      </c>
      <c r="Q19" s="77">
        <v>32.24</v>
      </c>
      <c r="R19" s="80">
        <v>0</v>
      </c>
      <c r="S19" s="80">
        <v>0</v>
      </c>
      <c r="T19" s="78">
        <f>SUMPRODUCT(LTA!F19:AJ19,LTA!F$101:AJ$101,LTA!F$103:AJ$103)</f>
        <v>57.13</v>
      </c>
      <c r="U19" s="78">
        <f>SUMPRODUCT(LTA!F19:AJ19,LTA!F$102:AJ$102,LTA!F$103:AJ$103)</f>
        <v>71.940000000000012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-100</v>
      </c>
      <c r="AA19" s="117">
        <f>STOA!H19</f>
        <v>294.15999999999997</v>
      </c>
      <c r="AB19" s="117">
        <f>-STOA!N19</f>
        <v>0</v>
      </c>
      <c r="AC19">
        <f t="shared" si="0"/>
        <v>13.819217697297001</v>
      </c>
      <c r="AD19">
        <f t="shared" si="1"/>
        <v>911.69655078819221</v>
      </c>
      <c r="AE19">
        <f>'IDT-1'!B19</f>
        <v>0</v>
      </c>
      <c r="AF19" s="26"/>
      <c r="AG19">
        <f t="shared" si="2"/>
        <v>911.69655078819221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-221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10.43</v>
      </c>
      <c r="E20">
        <f>GT_NG!P20</f>
        <v>14.95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2.0000000000000004E-2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728.29599148605371</v>
      </c>
      <c r="P20" s="77">
        <v>49.575482871720112</v>
      </c>
      <c r="Q20" s="77">
        <v>38.03</v>
      </c>
      <c r="R20" s="80">
        <v>0</v>
      </c>
      <c r="S20" s="80">
        <v>0</v>
      </c>
      <c r="T20" s="78">
        <f>SUMPRODUCT(LTA!F20:AJ20,LTA!F$101:AJ$101,LTA!F$103:AJ$103)</f>
        <v>56.900000000000006</v>
      </c>
      <c r="U20" s="78">
        <f>SUMPRODUCT(LTA!F20:AJ20,LTA!F$102:AJ$102,LTA!F$103:AJ$103)</f>
        <v>73.81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-83</v>
      </c>
      <c r="AA20" s="117">
        <f>STOA!H20</f>
        <v>294.15999999999997</v>
      </c>
      <c r="AB20" s="117">
        <f>-STOA!N20</f>
        <v>0</v>
      </c>
      <c r="AC20">
        <f t="shared" si="0"/>
        <v>14.001066036495301</v>
      </c>
      <c r="AD20">
        <f t="shared" si="1"/>
        <v>930.17040832127827</v>
      </c>
      <c r="AE20">
        <f>'IDT-1'!B20</f>
        <v>0</v>
      </c>
      <c r="AF20" s="26"/>
      <c r="AG20">
        <f t="shared" si="2"/>
        <v>930.17040832127827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-239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10.43</v>
      </c>
      <c r="E21">
        <f>GT_NG!P21</f>
        <v>14.95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2.0000000000000004E-2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728.29599148605371</v>
      </c>
      <c r="P21" s="77">
        <v>58.67</v>
      </c>
      <c r="Q21" s="77">
        <v>38.03</v>
      </c>
      <c r="R21" s="80">
        <v>0</v>
      </c>
      <c r="S21" s="80">
        <v>0</v>
      </c>
      <c r="T21" s="78">
        <f>SUMPRODUCT(LTA!F21:AJ21,LTA!F$101:AJ$101,LTA!F$103:AJ$103)</f>
        <v>56.730000000000004</v>
      </c>
      <c r="U21" s="78">
        <f>SUMPRODUCT(LTA!F21:AJ21,LTA!F$102:AJ$102,LTA!F$103:AJ$103)</f>
        <v>72.84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-83</v>
      </c>
      <c r="AA21" s="117">
        <f>STOA!H21</f>
        <v>294.15999999999997</v>
      </c>
      <c r="AB21" s="117">
        <f>-STOA!N21</f>
        <v>0</v>
      </c>
      <c r="AC21">
        <f t="shared" si="0"/>
        <v>14.000040767046604</v>
      </c>
      <c r="AD21">
        <f t="shared" si="1"/>
        <v>946.12595071900705</v>
      </c>
      <c r="AE21">
        <f>'IDT-1'!B21</f>
        <v>0</v>
      </c>
      <c r="AF21" s="26"/>
      <c r="AG21">
        <f t="shared" si="2"/>
        <v>946.12595071900705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-231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10.43</v>
      </c>
      <c r="E22">
        <f>GT_NG!P22</f>
        <v>14.95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2.0000000000000004E-2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734.21903434125375</v>
      </c>
      <c r="P22" s="77">
        <v>58.67</v>
      </c>
      <c r="Q22" s="77">
        <v>38.03</v>
      </c>
      <c r="R22" s="80">
        <v>0</v>
      </c>
      <c r="S22" s="80">
        <v>0</v>
      </c>
      <c r="T22" s="78">
        <f>SUMPRODUCT(LTA!F22:AJ22,LTA!F$101:AJ$101,LTA!F$103:AJ$103)</f>
        <v>55.41</v>
      </c>
      <c r="U22" s="78">
        <f>SUMPRODUCT(LTA!F22:AJ22,LTA!F$102:AJ$102,LTA!F$103:AJ$103)</f>
        <v>73.16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-62</v>
      </c>
      <c r="AA22" s="117">
        <f>STOA!H22</f>
        <v>294.15999999999997</v>
      </c>
      <c r="AB22" s="117">
        <f>-STOA!N22</f>
        <v>0</v>
      </c>
      <c r="AC22">
        <f t="shared" si="0"/>
        <v>13.901313503817235</v>
      </c>
      <c r="AD22">
        <f t="shared" si="1"/>
        <v>967.14772083743617</v>
      </c>
      <c r="AE22">
        <f>'IDT-1'!B22</f>
        <v>0</v>
      </c>
      <c r="AF22" s="26"/>
      <c r="AG22">
        <f t="shared" si="2"/>
        <v>967.14772083743617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-236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10.43</v>
      </c>
      <c r="E23">
        <f>GT_NG!P23</f>
        <v>14.95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2.0000000000000004E-2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741.97044858477648</v>
      </c>
      <c r="P23" s="77">
        <v>58.67</v>
      </c>
      <c r="Q23" s="77">
        <v>38.03</v>
      </c>
      <c r="R23" s="80">
        <v>0</v>
      </c>
      <c r="S23" s="80">
        <v>0</v>
      </c>
      <c r="T23" s="78">
        <f>SUMPRODUCT(LTA!F23:AJ23,LTA!F$101:AJ$101,LTA!F$103:AJ$103)</f>
        <v>50.98</v>
      </c>
      <c r="U23" s="78">
        <f>SUMPRODUCT(LTA!F23:AJ23,LTA!F$102:AJ$102,LTA!F$103:AJ$103)</f>
        <v>57.15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294.15999999999997</v>
      </c>
      <c r="AB23" s="117">
        <f>-STOA!N23</f>
        <v>0</v>
      </c>
      <c r="AC23">
        <f t="shared" si="0"/>
        <v>12.484569203397527</v>
      </c>
      <c r="AD23">
        <f t="shared" si="1"/>
        <v>1102.8758793813788</v>
      </c>
      <c r="AE23">
        <f>'IDT-1'!B23</f>
        <v>0</v>
      </c>
      <c r="AF23" s="26"/>
      <c r="AG23">
        <f t="shared" si="2"/>
        <v>1102.8758793813788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-151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10.43</v>
      </c>
      <c r="E24">
        <f>GT_NG!P24</f>
        <v>14.95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2.0000000000000004E-2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758.55189544317648</v>
      </c>
      <c r="P24" s="77">
        <v>58.67</v>
      </c>
      <c r="Q24" s="77">
        <v>38.03</v>
      </c>
      <c r="R24" s="80">
        <v>0</v>
      </c>
      <c r="S24" s="80">
        <v>0</v>
      </c>
      <c r="T24" s="78">
        <f>SUMPRODUCT(LTA!F24:AJ24,LTA!F$101:AJ$101,LTA!F$103:AJ$103)</f>
        <v>48.59</v>
      </c>
      <c r="U24" s="78">
        <f>SUMPRODUCT(LTA!F24:AJ24,LTA!F$102:AJ$102,LTA!F$103:AJ$103)</f>
        <v>56.47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294.15999999999997</v>
      </c>
      <c r="AB24" s="117">
        <f>-STOA!N24</f>
        <v>0</v>
      </c>
      <c r="AC24">
        <f t="shared" si="0"/>
        <v>12.274979217430221</v>
      </c>
      <c r="AD24">
        <f t="shared" si="1"/>
        <v>1153.5969162257463</v>
      </c>
      <c r="AE24">
        <f>'IDT-1'!B24</f>
        <v>0</v>
      </c>
      <c r="AF24" s="26"/>
      <c r="AG24">
        <f t="shared" si="2"/>
        <v>1153.5969162257463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-114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10.43</v>
      </c>
      <c r="E25">
        <f>GT_NG!P25</f>
        <v>10.187486744432663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2.0000000000000004E-2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759.46824895902068</v>
      </c>
      <c r="P25" s="77">
        <v>58.67</v>
      </c>
      <c r="Q25" s="77">
        <v>38.03</v>
      </c>
      <c r="R25" s="80">
        <v>0</v>
      </c>
      <c r="S25" s="80">
        <v>0</v>
      </c>
      <c r="T25" s="78">
        <f>SUMPRODUCT(LTA!F25:AJ25,LTA!F$101:AJ$101,LTA!F$103:AJ$103)</f>
        <v>48.82</v>
      </c>
      <c r="U25" s="78">
        <f>SUMPRODUCT(LTA!F25:AJ25,LTA!F$102:AJ$102,LTA!F$103:AJ$103)</f>
        <v>55.82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294.15999999999997</v>
      </c>
      <c r="AB25" s="117">
        <f>-STOA!N25</f>
        <v>0</v>
      </c>
      <c r="AC25">
        <f t="shared" si="0"/>
        <v>12.805637173141157</v>
      </c>
      <c r="AD25">
        <f t="shared" si="1"/>
        <v>1084.8000985303122</v>
      </c>
      <c r="AE25">
        <f>'IDT-1'!B25</f>
        <v>0</v>
      </c>
      <c r="AF25" s="26"/>
      <c r="AG25">
        <f t="shared" si="2"/>
        <v>1084.8000985303122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-178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10.43</v>
      </c>
      <c r="E26">
        <f>GT_NG!P26</f>
        <v>10.187486744432663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2.0000000000000004E-2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771.92985106663571</v>
      </c>
      <c r="P26" s="77">
        <v>58.67</v>
      </c>
      <c r="Q26" s="77">
        <v>38.03</v>
      </c>
      <c r="R26" s="80">
        <v>0</v>
      </c>
      <c r="S26" s="80">
        <v>0</v>
      </c>
      <c r="T26" s="78">
        <f>SUMPRODUCT(LTA!F26:AJ26,LTA!F$101:AJ$101,LTA!F$103:AJ$103)</f>
        <v>45.84</v>
      </c>
      <c r="U26" s="78">
        <f>SUMPRODUCT(LTA!F26:AJ26,LTA!F$102:AJ$102,LTA!F$103:AJ$103)</f>
        <v>55.150000000000006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294.15999999999997</v>
      </c>
      <c r="AB26" s="117">
        <f>-STOA!N26</f>
        <v>0</v>
      </c>
      <c r="AC26">
        <f t="shared" si="0"/>
        <v>12.474785405667182</v>
      </c>
      <c r="AD26">
        <f t="shared" si="1"/>
        <v>1139.9425524054009</v>
      </c>
      <c r="AE26">
        <f>'IDT-1'!B26</f>
        <v>0</v>
      </c>
      <c r="AF26" s="26"/>
      <c r="AG26">
        <f t="shared" si="2"/>
        <v>1139.9425524054009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-132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10.43</v>
      </c>
      <c r="E27">
        <f>GT_NG!P27</f>
        <v>10.187486744432663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2.0000000000000004E-2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812.33605427606358</v>
      </c>
      <c r="P27" s="77">
        <v>58.67</v>
      </c>
      <c r="Q27" s="77">
        <v>38.03</v>
      </c>
      <c r="R27" s="80">
        <v>0</v>
      </c>
      <c r="S27" s="80">
        <v>0</v>
      </c>
      <c r="T27" s="78">
        <f>SUMPRODUCT(LTA!F27:AJ27,LTA!F$101:AJ$101,LTA!F$103:AJ$103)</f>
        <v>38.28</v>
      </c>
      <c r="U27" s="78">
        <f>SUMPRODUCT(LTA!F27:AJ27,LTA!F$102:AJ$102,LTA!F$103:AJ$103)</f>
        <v>52.76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294.15999999999997</v>
      </c>
      <c r="AB27" s="117">
        <f>-STOA!N27</f>
        <v>0</v>
      </c>
      <c r="AC27">
        <f t="shared" si="0"/>
        <v>12.059184174701109</v>
      </c>
      <c r="AD27">
        <f t="shared" si="1"/>
        <v>1247.8143568457949</v>
      </c>
      <c r="AE27">
        <f>'IDT-1'!B27</f>
        <v>0</v>
      </c>
      <c r="AF27" s="26"/>
      <c r="AG27">
        <f t="shared" si="2"/>
        <v>1247.8143568457949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-55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10.43</v>
      </c>
      <c r="E28">
        <f>GT_NG!P28</f>
        <v>10.187486744432663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2.0000000000000004E-2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895.62907602679991</v>
      </c>
      <c r="P28" s="77">
        <v>58.67</v>
      </c>
      <c r="Q28" s="77">
        <v>38.03</v>
      </c>
      <c r="R28" s="80">
        <v>1.4700000000000002</v>
      </c>
      <c r="S28" s="80">
        <v>0</v>
      </c>
      <c r="T28" s="78">
        <f>SUMPRODUCT(LTA!F28:AJ28,LTA!F$101:AJ$101,LTA!F$103:AJ$103)</f>
        <v>36.049999999999997</v>
      </c>
      <c r="U28" s="78">
        <f>SUMPRODUCT(LTA!F28:AJ28,LTA!F$102:AJ$102,LTA!F$103:AJ$103)</f>
        <v>39.25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294.15999999999997</v>
      </c>
      <c r="AB28" s="117">
        <f>-STOA!N28</f>
        <v>0</v>
      </c>
      <c r="AC28">
        <f t="shared" si="0"/>
        <v>12.631074256018806</v>
      </c>
      <c r="AD28">
        <f t="shared" si="1"/>
        <v>1320.2654885152135</v>
      </c>
      <c r="AE28">
        <f>'IDT-1'!B28</f>
        <v>0</v>
      </c>
      <c r="AF28" s="26"/>
      <c r="AG28">
        <f t="shared" si="2"/>
        <v>1320.2654885152135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-51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10.43</v>
      </c>
      <c r="E29">
        <f>GT_NG!P29</f>
        <v>14.95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2.0000000000000004E-2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961.76712843883456</v>
      </c>
      <c r="P29" s="77">
        <v>58.67</v>
      </c>
      <c r="Q29" s="77">
        <v>38.03</v>
      </c>
      <c r="R29" s="80">
        <v>10</v>
      </c>
      <c r="S29" s="80">
        <v>0</v>
      </c>
      <c r="T29" s="78">
        <f>SUMPRODUCT(LTA!F29:AJ29,LTA!F$101:AJ$101,LTA!F$103:AJ$103)</f>
        <v>46.39</v>
      </c>
      <c r="U29" s="78">
        <f>SUMPRODUCT(LTA!F29:AJ29,LTA!F$102:AJ$102,LTA!F$103:AJ$103)</f>
        <v>38.369999999999997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294.15999999999997</v>
      </c>
      <c r="AB29" s="117">
        <f>-STOA!N29</f>
        <v>0</v>
      </c>
      <c r="AC29">
        <f t="shared" si="0"/>
        <v>13.546483146726633</v>
      </c>
      <c r="AD29">
        <f t="shared" si="1"/>
        <v>1393.2406452921077</v>
      </c>
      <c r="AE29">
        <f>'IDT-1'!B29</f>
        <v>0</v>
      </c>
      <c r="AF29" s="26"/>
      <c r="AG29">
        <f t="shared" si="2"/>
        <v>1393.2406452921077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10.43</v>
      </c>
      <c r="E30">
        <f>GT_NG!P30</f>
        <v>14.95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2.0000000000000004E-2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945.02999451502399</v>
      </c>
      <c r="P30" s="77">
        <v>61.11999999999999</v>
      </c>
      <c r="Q30" s="77">
        <v>38.03</v>
      </c>
      <c r="R30" s="80">
        <v>23.220000000000002</v>
      </c>
      <c r="S30" s="80">
        <v>0</v>
      </c>
      <c r="T30" s="78">
        <f>SUMPRODUCT(LTA!F30:AJ30,LTA!F$101:AJ$101,LTA!F$103:AJ$103)</f>
        <v>53.07</v>
      </c>
      <c r="U30" s="78">
        <f>SUMPRODUCT(LTA!F30:AJ30,LTA!F$102:AJ$102,LTA!F$103:AJ$103)</f>
        <v>37.43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294.15999999999997</v>
      </c>
      <c r="AB30" s="117">
        <f>-STOA!N30</f>
        <v>0</v>
      </c>
      <c r="AC30">
        <f t="shared" si="0"/>
        <v>13.64975126085247</v>
      </c>
      <c r="AD30">
        <f t="shared" si="1"/>
        <v>1390.8102432541714</v>
      </c>
      <c r="AE30">
        <f>'IDT-1'!B30</f>
        <v>0</v>
      </c>
      <c r="AF30" s="26"/>
      <c r="AG30">
        <f t="shared" si="2"/>
        <v>1390.8102432541714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-73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10.43</v>
      </c>
      <c r="E31">
        <f>GT_NG!P31</f>
        <v>14.95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2.0000000000000004E-2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937.23642465458079</v>
      </c>
      <c r="P31" s="77">
        <v>58.67</v>
      </c>
      <c r="Q31" s="77">
        <v>38.03</v>
      </c>
      <c r="R31" s="80">
        <v>35.659999999999997</v>
      </c>
      <c r="S31" s="80">
        <v>0</v>
      </c>
      <c r="T31" s="78">
        <f>SUMPRODUCT(LTA!F31:AJ31,LTA!F$101:AJ$101,LTA!F$103:AJ$103)</f>
        <v>61.22</v>
      </c>
      <c r="U31" s="78">
        <f>SUMPRODUCT(LTA!F31:AJ31,LTA!F$102:AJ$102,LTA!F$103:AJ$103)</f>
        <v>36.29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298.10000000000002</v>
      </c>
      <c r="AB31" s="117">
        <f>-STOA!N31</f>
        <v>0</v>
      </c>
      <c r="AC31">
        <f t="shared" si="0"/>
        <v>13.490217892892515</v>
      </c>
      <c r="AD31">
        <f t="shared" si="1"/>
        <v>1435.1162067616881</v>
      </c>
      <c r="AE31">
        <f>'IDT-1'!B31</f>
        <v>0</v>
      </c>
      <c r="AF31" s="26"/>
      <c r="AG31">
        <f t="shared" si="2"/>
        <v>1435.1162067616881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10.43</v>
      </c>
      <c r="E32">
        <f>GT_NG!P32</f>
        <v>14.95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2.0000000000000004E-2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909.04346796799655</v>
      </c>
      <c r="P32" s="77">
        <v>56.57</v>
      </c>
      <c r="Q32" s="77">
        <v>38.03</v>
      </c>
      <c r="R32" s="80">
        <v>40.294685428538202</v>
      </c>
      <c r="S32" s="80">
        <v>0</v>
      </c>
      <c r="T32" s="78">
        <f>SUMPRODUCT(LTA!F32:AJ32,LTA!F$101:AJ$101,LTA!F$103:AJ$103)</f>
        <v>76.599999999999994</v>
      </c>
      <c r="U32" s="78">
        <f>SUMPRODUCT(LTA!F32:AJ32,LTA!F$102:AJ$102,LTA!F$103:AJ$103)</f>
        <v>49.35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308.60000000000002</v>
      </c>
      <c r="AB32" s="117">
        <f>-STOA!N32</f>
        <v>0</v>
      </c>
      <c r="AC32">
        <f t="shared" si="0"/>
        <v>13.651487743432684</v>
      </c>
      <c r="AD32">
        <f t="shared" si="1"/>
        <v>1443.2366656531019</v>
      </c>
      <c r="AE32">
        <f>'IDT-1'!B32</f>
        <v>0</v>
      </c>
      <c r="AF32" s="26"/>
      <c r="AG32">
        <f t="shared" si="2"/>
        <v>1443.2366656531019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-47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10.43</v>
      </c>
      <c r="E33">
        <f>GT_NG!P33</f>
        <v>14.95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2.0000000000000004E-2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853.88905904626893</v>
      </c>
      <c r="P33" s="77">
        <v>58.67</v>
      </c>
      <c r="Q33" s="77">
        <v>38.03</v>
      </c>
      <c r="R33" s="80">
        <v>46.5</v>
      </c>
      <c r="S33" s="80">
        <v>0</v>
      </c>
      <c r="T33" s="78">
        <f>SUMPRODUCT(LTA!F33:AJ33,LTA!F$101:AJ$101,LTA!F$103:AJ$103)</f>
        <v>89.5</v>
      </c>
      <c r="U33" s="78">
        <f>SUMPRODUCT(LTA!F33:AJ33,LTA!F$102:AJ$102,LTA!F$103:AJ$103)</f>
        <v>48.150000000000006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319.10000000000002</v>
      </c>
      <c r="AB33" s="117">
        <f>-STOA!N33</f>
        <v>0</v>
      </c>
      <c r="AC33">
        <f t="shared" si="0"/>
        <v>13.798578941560352</v>
      </c>
      <c r="AD33">
        <f t="shared" si="1"/>
        <v>1377.4404801047083</v>
      </c>
      <c r="AE33">
        <f>'IDT-1'!B33</f>
        <v>0</v>
      </c>
      <c r="AF33" s="26"/>
      <c r="AG33">
        <f t="shared" si="2"/>
        <v>1377.4404801047083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-88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10.43</v>
      </c>
      <c r="E34">
        <f>GT_NG!P34</f>
        <v>14.95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2.0000000000000004E-2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807.40245825713146</v>
      </c>
      <c r="P34" s="77">
        <v>58.67</v>
      </c>
      <c r="Q34" s="77">
        <v>38.03</v>
      </c>
      <c r="R34" s="80">
        <v>46.5</v>
      </c>
      <c r="S34" s="80">
        <v>0</v>
      </c>
      <c r="T34" s="78">
        <f>SUMPRODUCT(LTA!F34:AJ34,LTA!F$101:AJ$101,LTA!F$103:AJ$103)</f>
        <v>114.03</v>
      </c>
      <c r="U34" s="78">
        <f>SUMPRODUCT(LTA!F34:AJ34,LTA!F$102:AJ$102,LTA!F$103:AJ$103)</f>
        <v>45.3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340.1</v>
      </c>
      <c r="AB34" s="117">
        <f>-STOA!N34</f>
        <v>0</v>
      </c>
      <c r="AC34">
        <f t="shared" si="0"/>
        <v>13.765080854615944</v>
      </c>
      <c r="AD34">
        <f t="shared" si="1"/>
        <v>1373.6673774025153</v>
      </c>
      <c r="AE34">
        <f>'IDT-1'!B34</f>
        <v>0</v>
      </c>
      <c r="AF34" s="26"/>
      <c r="AG34">
        <f t="shared" si="2"/>
        <v>1373.6673774025153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-88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10.43</v>
      </c>
      <c r="E35">
        <f>GT_NG!P35</f>
        <v>14.95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2.0000000000000004E-2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794.11614732229884</v>
      </c>
      <c r="P35" s="77">
        <v>58.67</v>
      </c>
      <c r="Q35" s="77">
        <v>38.03</v>
      </c>
      <c r="R35" s="80">
        <v>46.5</v>
      </c>
      <c r="S35" s="80">
        <v>0</v>
      </c>
      <c r="T35" s="78">
        <f>SUMPRODUCT(LTA!F35:AJ35,LTA!F$101:AJ$101,LTA!F$103:AJ$103)</f>
        <v>141.53</v>
      </c>
      <c r="U35" s="78">
        <f>SUMPRODUCT(LTA!F35:AJ35,LTA!F$102:AJ$102,LTA!F$103:AJ$103)</f>
        <v>40.200000000000003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351.28999999999996</v>
      </c>
      <c r="AB35" s="117">
        <f>-STOA!N35</f>
        <v>0</v>
      </c>
      <c r="AC35">
        <f t="shared" si="0"/>
        <v>14.290000291755035</v>
      </c>
      <c r="AD35">
        <f t="shared" si="1"/>
        <v>1354.4461470305439</v>
      </c>
      <c r="AE35">
        <f>'IDT-1'!B35</f>
        <v>0</v>
      </c>
      <c r="AF35" s="26"/>
      <c r="AG35">
        <f t="shared" si="2"/>
        <v>1354.4461470305439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-127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10.43</v>
      </c>
      <c r="E36">
        <f>GT_NG!P36</f>
        <v>14.95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2.0000000000000004E-2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763.0399744993955</v>
      </c>
      <c r="P36" s="77">
        <v>58.67</v>
      </c>
      <c r="Q36" s="77">
        <v>38.03</v>
      </c>
      <c r="R36" s="80">
        <v>46.5</v>
      </c>
      <c r="S36" s="80">
        <v>0</v>
      </c>
      <c r="T36" s="78">
        <f>SUMPRODUCT(LTA!F36:AJ36,LTA!F$101:AJ$101,LTA!F$103:AJ$103)</f>
        <v>168.08</v>
      </c>
      <c r="U36" s="78">
        <f>SUMPRODUCT(LTA!F36:AJ36,LTA!F$102:AJ$102,LTA!F$103:AJ$103)</f>
        <v>34.26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366.69000000000005</v>
      </c>
      <c r="AB36" s="117">
        <f>-STOA!N36</f>
        <v>0</v>
      </c>
      <c r="AC36">
        <f t="shared" si="0"/>
        <v>14.235758568169338</v>
      </c>
      <c r="AD36">
        <f t="shared" si="1"/>
        <v>1370.4342159312262</v>
      </c>
      <c r="AE36">
        <f>'IDT-1'!B36</f>
        <v>0</v>
      </c>
      <c r="AF36" s="26"/>
      <c r="AG36">
        <f t="shared" si="2"/>
        <v>1370.4342159312262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-116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10.43</v>
      </c>
      <c r="E37">
        <f>GT_NG!P37</f>
        <v>14.95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2.0000000000000004E-2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705.43123104379083</v>
      </c>
      <c r="P37" s="77">
        <v>58.67</v>
      </c>
      <c r="Q37" s="77">
        <v>38.03</v>
      </c>
      <c r="R37" s="80">
        <v>46.5</v>
      </c>
      <c r="S37" s="80">
        <v>0</v>
      </c>
      <c r="T37" s="78">
        <f>SUMPRODUCT(LTA!F37:AJ37,LTA!F$101:AJ$101,LTA!F$103:AJ$103)</f>
        <v>194.52</v>
      </c>
      <c r="U37" s="78">
        <f>SUMPRODUCT(LTA!F37:AJ37,LTA!F$102:AJ$102,LTA!F$103:AJ$103)</f>
        <v>31.59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382.09000000000003</v>
      </c>
      <c r="AB37" s="117">
        <f>-STOA!N37</f>
        <v>0</v>
      </c>
      <c r="AC37">
        <f t="shared" si="0"/>
        <v>14.135644518415383</v>
      </c>
      <c r="AD37">
        <f t="shared" si="1"/>
        <v>1345.0955865253752</v>
      </c>
      <c r="AE37">
        <f>'IDT-1'!B37</f>
        <v>0</v>
      </c>
      <c r="AF37" s="26"/>
      <c r="AG37">
        <f t="shared" si="2"/>
        <v>1345.0955865253752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-123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10.43</v>
      </c>
      <c r="E38">
        <f>GT_NG!P38</f>
        <v>14.95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2.0000000000000004E-2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674.04308624224268</v>
      </c>
      <c r="P38" s="77">
        <v>58.67</v>
      </c>
      <c r="Q38" s="77">
        <v>38.03</v>
      </c>
      <c r="R38" s="80">
        <v>46.5</v>
      </c>
      <c r="S38" s="80">
        <v>0</v>
      </c>
      <c r="T38" s="78">
        <f>SUMPRODUCT(LTA!F38:AJ38,LTA!F$101:AJ$101,LTA!F$103:AJ$103)</f>
        <v>221.39</v>
      </c>
      <c r="U38" s="78">
        <f>SUMPRODUCT(LTA!F38:AJ38,LTA!F$102:AJ$102,LTA!F$103:AJ$103)</f>
        <v>27.03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394.69000000000005</v>
      </c>
      <c r="AB38" s="117">
        <f>-STOA!N38</f>
        <v>0</v>
      </c>
      <c r="AC38">
        <f t="shared" si="0"/>
        <v>14.060099313895416</v>
      </c>
      <c r="AD38">
        <f t="shared" si="1"/>
        <v>1360.6929869283472</v>
      </c>
      <c r="AE38">
        <f>'IDT-1'!B38</f>
        <v>0</v>
      </c>
      <c r="AF38" s="26"/>
      <c r="AG38">
        <f t="shared" si="2"/>
        <v>1360.6929869283472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-111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10.43</v>
      </c>
      <c r="E39">
        <f>GT_NG!P39</f>
        <v>14.822621414370914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2.0000000000000004E-2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641.01253972548398</v>
      </c>
      <c r="P39" s="77">
        <v>58.67</v>
      </c>
      <c r="Q39" s="77">
        <v>14.4</v>
      </c>
      <c r="R39" s="80">
        <v>46.5</v>
      </c>
      <c r="S39" s="80">
        <v>0</v>
      </c>
      <c r="T39" s="78">
        <f>SUMPRODUCT(LTA!F39:AJ39,LTA!F$101:AJ$101,LTA!F$103:AJ$103)</f>
        <v>247.48000000000002</v>
      </c>
      <c r="U39" s="78">
        <f>SUMPRODUCT(LTA!F39:AJ39,LTA!F$102:AJ$102,LTA!F$103:AJ$103)</f>
        <v>25.57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408.69000000000005</v>
      </c>
      <c r="AB39" s="117">
        <f>-STOA!N39</f>
        <v>0</v>
      </c>
      <c r="AC39">
        <f t="shared" si="0"/>
        <v>13.456403196884638</v>
      </c>
      <c r="AD39">
        <f t="shared" si="1"/>
        <v>1393.1387579429702</v>
      </c>
      <c r="AE39">
        <f>'IDT-1'!B39</f>
        <v>0</v>
      </c>
      <c r="AF39" s="26"/>
      <c r="AG39">
        <f t="shared" si="2"/>
        <v>1393.1387579429702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-61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10.43</v>
      </c>
      <c r="E40">
        <f>GT_NG!P40</f>
        <v>14.822621414370914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2.0000000000000004E-2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633.90221689272187</v>
      </c>
      <c r="P40" s="77">
        <v>58.67</v>
      </c>
      <c r="Q40" s="77">
        <v>14.4</v>
      </c>
      <c r="R40" s="80">
        <v>46.5</v>
      </c>
      <c r="S40" s="80">
        <v>0</v>
      </c>
      <c r="T40" s="78">
        <f>SUMPRODUCT(LTA!F40:AJ40,LTA!F$101:AJ$101,LTA!F$103:AJ$103)</f>
        <v>271.32</v>
      </c>
      <c r="U40" s="78">
        <f>SUMPRODUCT(LTA!F40:AJ40,LTA!F$102:AJ$102,LTA!F$103:AJ$103)</f>
        <v>24.6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420.59000000000003</v>
      </c>
      <c r="AB40" s="117">
        <f>-STOA!N40</f>
        <v>0</v>
      </c>
      <c r="AC40">
        <f t="shared" si="0"/>
        <v>13.682052100911939</v>
      </c>
      <c r="AD40">
        <f t="shared" si="1"/>
        <v>1422.5727862061806</v>
      </c>
      <c r="AE40">
        <f>'IDT-1'!B40</f>
        <v>0</v>
      </c>
      <c r="AF40" s="26"/>
      <c r="AG40">
        <f t="shared" si="2"/>
        <v>1422.5727862061806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-59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10.43</v>
      </c>
      <c r="E41">
        <f>GT_NG!P41</f>
        <v>14.822621414370914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2.0000000000000004E-2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627.48885645075438</v>
      </c>
      <c r="P41" s="77">
        <v>58.67</v>
      </c>
      <c r="Q41" s="77">
        <v>14.4</v>
      </c>
      <c r="R41" s="80">
        <v>46.5</v>
      </c>
      <c r="S41" s="80">
        <v>0</v>
      </c>
      <c r="T41" s="78">
        <f>SUMPRODUCT(LTA!F41:AJ41,LTA!F$101:AJ$101,LTA!F$103:AJ$103)</f>
        <v>293.01000000000005</v>
      </c>
      <c r="U41" s="78">
        <f>SUMPRODUCT(LTA!F41:AJ41,LTA!F$102:AJ$102,LTA!F$103:AJ$103)</f>
        <v>24.21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434.59000000000003</v>
      </c>
      <c r="AB41" s="117">
        <f>-STOA!N41</f>
        <v>0</v>
      </c>
      <c r="AC41">
        <f t="shared" si="0"/>
        <v>14.220354609732876</v>
      </c>
      <c r="AD41">
        <f t="shared" si="1"/>
        <v>1418.9211232553923</v>
      </c>
      <c r="AE41">
        <f>'IDT-1'!B41</f>
        <v>0</v>
      </c>
      <c r="AF41" s="26"/>
      <c r="AG41">
        <f t="shared" si="2"/>
        <v>1418.9211232553923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-91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10.43</v>
      </c>
      <c r="E42">
        <f>GT_NG!P42</f>
        <v>14.822621414370914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2.0000000000000004E-2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627.54013205509762</v>
      </c>
      <c r="P42" s="77">
        <v>58.67</v>
      </c>
      <c r="Q42" s="77">
        <v>14.4</v>
      </c>
      <c r="R42" s="80">
        <v>46.5</v>
      </c>
      <c r="S42" s="80">
        <v>0</v>
      </c>
      <c r="T42" s="78">
        <f>SUMPRODUCT(LTA!F42:AJ42,LTA!F$101:AJ$101,LTA!F$103:AJ$103)</f>
        <v>315.11</v>
      </c>
      <c r="U42" s="78">
        <f>SUMPRODUCT(LTA!F42:AJ42,LTA!F$102:AJ$102,LTA!F$103:AJ$103)</f>
        <v>24.419999999999998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445.09000000000003</v>
      </c>
      <c r="AB42" s="117">
        <f>-STOA!N42</f>
        <v>0</v>
      </c>
      <c r="AC42">
        <f t="shared" si="0"/>
        <v>14.642705747884028</v>
      </c>
      <c r="AD42">
        <f t="shared" si="1"/>
        <v>1436.3600477215846</v>
      </c>
      <c r="AE42">
        <f>'IDT-1'!B42</f>
        <v>0</v>
      </c>
      <c r="AF42" s="26"/>
      <c r="AG42">
        <f t="shared" si="2"/>
        <v>1436.3600477215846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-106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11.2644</v>
      </c>
      <c r="E43">
        <f>GT_NG!P43</f>
        <v>14.82244027303754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2.0000000000000004E-2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622.63986048384265</v>
      </c>
      <c r="P43" s="77">
        <v>58.67</v>
      </c>
      <c r="Q43" s="77">
        <v>14.4</v>
      </c>
      <c r="R43" s="80">
        <v>46.5</v>
      </c>
      <c r="S43" s="80">
        <v>0</v>
      </c>
      <c r="T43" s="78">
        <f>SUMPRODUCT(LTA!F43:AJ43,LTA!F$101:AJ$101,LTA!F$103:AJ$103)</f>
        <v>338.41999999999996</v>
      </c>
      <c r="U43" s="78">
        <f>SUMPRODUCT(LTA!F43:AJ43,LTA!F$102:AJ$102,LTA!F$103:AJ$103)</f>
        <v>24.349999999999998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453.16999999999996</v>
      </c>
      <c r="AB43" s="117">
        <f>-STOA!N43</f>
        <v>0</v>
      </c>
      <c r="AC43">
        <f t="shared" si="0"/>
        <v>15.20215307481228</v>
      </c>
      <c r="AD43">
        <f t="shared" si="1"/>
        <v>1427.0545476820678</v>
      </c>
      <c r="AE43">
        <f>'IDT-1'!B43</f>
        <v>0</v>
      </c>
      <c r="AF43" s="26"/>
      <c r="AG43">
        <f t="shared" si="2"/>
        <v>1427.0545476820678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-142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11.2644</v>
      </c>
      <c r="E44">
        <f>GT_NG!P44</f>
        <v>14.82244027303754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2.0000000000000004E-2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616.7168176286425</v>
      </c>
      <c r="P44" s="77">
        <v>58.67</v>
      </c>
      <c r="Q44" s="77">
        <v>14.4</v>
      </c>
      <c r="R44" s="80">
        <v>46.5</v>
      </c>
      <c r="S44" s="80">
        <v>0</v>
      </c>
      <c r="T44" s="78">
        <f>SUMPRODUCT(LTA!F44:AJ44,LTA!F$101:AJ$101,LTA!F$103:AJ$103)</f>
        <v>357.22</v>
      </c>
      <c r="U44" s="78">
        <f>SUMPRODUCT(LTA!F44:AJ44,LTA!F$102:AJ$102,LTA!F$103:AJ$103)</f>
        <v>24.24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-75</v>
      </c>
      <c r="AA44" s="117">
        <f>STOA!H44</f>
        <v>461.56999999999994</v>
      </c>
      <c r="AB44" s="117">
        <f>-STOA!N44</f>
        <v>0</v>
      </c>
      <c r="AC44">
        <f t="shared" si="0"/>
        <v>15.583741103174816</v>
      </c>
      <c r="AD44">
        <f t="shared" si="1"/>
        <v>1425.8399167985051</v>
      </c>
      <c r="AE44">
        <f>'IDT-1'!B44</f>
        <v>0</v>
      </c>
      <c r="AF44" s="26"/>
      <c r="AG44">
        <f t="shared" si="2"/>
        <v>1425.8399167985051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-89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11.2644</v>
      </c>
      <c r="E45">
        <f>GT_NG!P45</f>
        <v>14.82244027303754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2.0000000000000004E-2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624.29968620776765</v>
      </c>
      <c r="P45" s="77">
        <v>58.67</v>
      </c>
      <c r="Q45" s="77">
        <v>14.4</v>
      </c>
      <c r="R45" s="80">
        <v>46.5</v>
      </c>
      <c r="S45" s="80">
        <v>0</v>
      </c>
      <c r="T45" s="78">
        <f>SUMPRODUCT(LTA!F45:AJ45,LTA!F$101:AJ$101,LTA!F$103:AJ$103)</f>
        <v>367.16</v>
      </c>
      <c r="U45" s="78">
        <f>SUMPRODUCT(LTA!F45:AJ45,LTA!F$102:AJ$102,LTA!F$103:AJ$103)</f>
        <v>24.259999999999998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-73</v>
      </c>
      <c r="AA45" s="117">
        <f>STOA!H45</f>
        <v>468.56999999999994</v>
      </c>
      <c r="AB45" s="117">
        <f>-STOA!N45</f>
        <v>0</v>
      </c>
      <c r="AC45">
        <f t="shared" si="0"/>
        <v>15.897377749415266</v>
      </c>
      <c r="AD45">
        <f t="shared" si="1"/>
        <v>1439.0691487313898</v>
      </c>
      <c r="AE45">
        <f>'IDT-1'!B45</f>
        <v>0</v>
      </c>
      <c r="AF45" s="26"/>
      <c r="AG45">
        <f t="shared" si="2"/>
        <v>1439.0691487313898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-102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11.2644</v>
      </c>
      <c r="E46">
        <f>GT_NG!P46</f>
        <v>14.82244027303754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2.0000000000000004E-2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632.61679749746054</v>
      </c>
      <c r="P46" s="77">
        <v>58.67</v>
      </c>
      <c r="Q46" s="77">
        <v>14.4</v>
      </c>
      <c r="R46" s="80">
        <v>46.5</v>
      </c>
      <c r="S46" s="80">
        <v>0</v>
      </c>
      <c r="T46" s="78">
        <f>SUMPRODUCT(LTA!F46:AJ46,LTA!F$101:AJ$101,LTA!F$103:AJ$103)</f>
        <v>370.7</v>
      </c>
      <c r="U46" s="78">
        <f>SUMPRODUCT(LTA!F46:AJ46,LTA!F$102:AJ$102,LTA!F$103:AJ$103)</f>
        <v>24.450000000000003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-79</v>
      </c>
      <c r="AA46" s="117">
        <f>STOA!H46</f>
        <v>472.06999999999994</v>
      </c>
      <c r="AB46" s="117">
        <f>-STOA!N46</f>
        <v>0</v>
      </c>
      <c r="AC46">
        <f t="shared" si="0"/>
        <v>16.220633006730665</v>
      </c>
      <c r="AD46">
        <f t="shared" si="1"/>
        <v>1433.2930047637674</v>
      </c>
      <c r="AE46">
        <f>'IDT-1'!B46</f>
        <v>0</v>
      </c>
      <c r="AF46" s="26"/>
      <c r="AG46">
        <f t="shared" si="2"/>
        <v>1433.2930047637674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-117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11.2644</v>
      </c>
      <c r="E47">
        <f>GT_NG!P47</f>
        <v>14.82244027303754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2.0000000000000004E-2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655.90659177536145</v>
      </c>
      <c r="P47" s="77">
        <v>58.67</v>
      </c>
      <c r="Q47" s="77">
        <v>14.4</v>
      </c>
      <c r="R47" s="80">
        <v>46.5</v>
      </c>
      <c r="S47" s="80">
        <v>0</v>
      </c>
      <c r="T47" s="78">
        <f>SUMPRODUCT(LTA!F47:AJ47,LTA!F$101:AJ$101,LTA!F$103:AJ$103)</f>
        <v>372.77</v>
      </c>
      <c r="U47" s="78">
        <f>SUMPRODUCT(LTA!F47:AJ47,LTA!F$102:AJ$102,LTA!F$103:AJ$103)</f>
        <v>24.45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473.47</v>
      </c>
      <c r="AB47" s="117">
        <f>-STOA!N47</f>
        <v>-100</v>
      </c>
      <c r="AC47">
        <f t="shared" si="0"/>
        <v>17.077588122929864</v>
      </c>
      <c r="AD47">
        <f t="shared" si="1"/>
        <v>1389.195843925469</v>
      </c>
      <c r="AE47">
        <f>'IDT-1'!B47</f>
        <v>0</v>
      </c>
      <c r="AF47" s="26"/>
      <c r="AG47">
        <f t="shared" si="2"/>
        <v>1389.195843925469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-166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11.2644</v>
      </c>
      <c r="E48">
        <f>GT_NG!P48</f>
        <v>14.82244027303754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2.0000000000000004E-2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655.90996787681172</v>
      </c>
      <c r="P48" s="77">
        <v>58.67</v>
      </c>
      <c r="Q48" s="77">
        <v>38.03</v>
      </c>
      <c r="R48" s="80">
        <v>46.5</v>
      </c>
      <c r="S48" s="80">
        <v>0</v>
      </c>
      <c r="T48" s="78">
        <f>SUMPRODUCT(LTA!F48:AJ48,LTA!F$101:AJ$101,LTA!F$103:AJ$103)</f>
        <v>374.15999999999997</v>
      </c>
      <c r="U48" s="78">
        <f>SUMPRODUCT(LTA!F48:AJ48,LTA!F$102:AJ$102,LTA!F$103:AJ$103)</f>
        <v>24.49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-51</v>
      </c>
      <c r="AA48" s="117">
        <f>STOA!H48</f>
        <v>474.16999999999996</v>
      </c>
      <c r="AB48" s="117">
        <f>-STOA!N48</f>
        <v>-100</v>
      </c>
      <c r="AC48">
        <f t="shared" si="0"/>
        <v>17.570649658288485</v>
      </c>
      <c r="AD48">
        <f t="shared" si="1"/>
        <v>1384.4661584915607</v>
      </c>
      <c r="AE48">
        <f>'IDT-1'!B48</f>
        <v>0</v>
      </c>
      <c r="AF48" s="26"/>
      <c r="AG48">
        <f t="shared" si="2"/>
        <v>1384.4661584915607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-145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11.2644</v>
      </c>
      <c r="E49">
        <f>GT_NG!P49</f>
        <v>14.82244027303754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2.0000000000000004E-2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637.07082035332655</v>
      </c>
      <c r="P49" s="77">
        <v>57.354416294470965</v>
      </c>
      <c r="Q49" s="77">
        <v>37.269999999999996</v>
      </c>
      <c r="R49" s="80">
        <v>46.5</v>
      </c>
      <c r="S49" s="80">
        <v>0</v>
      </c>
      <c r="T49" s="78">
        <f>SUMPRODUCT(LTA!F49:AJ49,LTA!F$101:AJ$101,LTA!F$103:AJ$103)</f>
        <v>374.81</v>
      </c>
      <c r="U49" s="78">
        <f>SUMPRODUCT(LTA!F49:AJ49,LTA!F$102:AJ$102,LTA!F$103:AJ$103)</f>
        <v>24.09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-81</v>
      </c>
      <c r="AA49" s="117">
        <f>STOA!H49</f>
        <v>477.66999999999996</v>
      </c>
      <c r="AB49" s="117">
        <f>-STOA!N49</f>
        <v>-100</v>
      </c>
      <c r="AC49">
        <f t="shared" si="0"/>
        <v>17.446234406039746</v>
      </c>
      <c r="AD49">
        <f t="shared" si="1"/>
        <v>1364.425842514795</v>
      </c>
      <c r="AE49">
        <f>'IDT-1'!B49</f>
        <v>0</v>
      </c>
      <c r="AF49" s="26"/>
      <c r="AG49">
        <f t="shared" si="2"/>
        <v>1364.425842514795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-118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11.2644</v>
      </c>
      <c r="E50">
        <f>GT_NG!P50</f>
        <v>14.82244027303754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2.0000000000000004E-2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637.07419645477682</v>
      </c>
      <c r="P50" s="77">
        <v>57.354416294470965</v>
      </c>
      <c r="Q50" s="77">
        <v>37.269999999999996</v>
      </c>
      <c r="R50" s="80">
        <v>46.5</v>
      </c>
      <c r="S50" s="80">
        <v>0</v>
      </c>
      <c r="T50" s="78">
        <f>SUMPRODUCT(LTA!F50:AJ50,LTA!F$101:AJ$101,LTA!F$103:AJ$103)</f>
        <v>375.14000000000004</v>
      </c>
      <c r="U50" s="78">
        <f>SUMPRODUCT(LTA!F50:AJ50,LTA!F$102:AJ$102,LTA!F$103:AJ$103)</f>
        <v>24.25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-90</v>
      </c>
      <c r="AA50" s="117">
        <f>STOA!H50</f>
        <v>477.66999999999996</v>
      </c>
      <c r="AB50" s="117">
        <f>-STOA!N50</f>
        <v>-100</v>
      </c>
      <c r="AC50">
        <f t="shared" si="0"/>
        <v>17.557113645998857</v>
      </c>
      <c r="AD50">
        <f t="shared" si="1"/>
        <v>1352.8083393762863</v>
      </c>
      <c r="AE50">
        <f>'IDT-1'!B50</f>
        <v>0</v>
      </c>
      <c r="AF50" s="26"/>
      <c r="AG50">
        <f t="shared" si="2"/>
        <v>1352.8083393762863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-121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11.2644</v>
      </c>
      <c r="E51">
        <f>GT_NG!P51</f>
        <v>14.822258615778978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2.0000000000000004E-2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595.10780998387611</v>
      </c>
      <c r="P51" s="77">
        <v>57.52</v>
      </c>
      <c r="Q51" s="77">
        <v>13.98</v>
      </c>
      <c r="R51" s="80">
        <v>46.5</v>
      </c>
      <c r="S51" s="80">
        <v>0</v>
      </c>
      <c r="T51" s="78">
        <f>SUMPRODUCT(LTA!F51:AJ51,LTA!F$101:AJ$101,LTA!F$103:AJ$103)</f>
        <v>363.28999999999996</v>
      </c>
      <c r="U51" s="78">
        <f>SUMPRODUCT(LTA!F51:AJ51,LTA!F$102:AJ$102,LTA!F$103:AJ$103)</f>
        <v>25.41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-79</v>
      </c>
      <c r="AA51" s="117">
        <f>STOA!H51</f>
        <v>477.66999999999996</v>
      </c>
      <c r="AB51" s="117">
        <f>-STOA!N51</f>
        <v>-100</v>
      </c>
      <c r="AC51">
        <f t="shared" si="0"/>
        <v>16.428578351925552</v>
      </c>
      <c r="AD51">
        <f t="shared" si="1"/>
        <v>1330.1558902477293</v>
      </c>
      <c r="AE51">
        <f>'IDT-1'!B51</f>
        <v>0</v>
      </c>
      <c r="AF51" s="26"/>
      <c r="AG51">
        <f t="shared" si="2"/>
        <v>1330.1558902477293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-80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11.2644</v>
      </c>
      <c r="E52">
        <f>GT_NG!P52</f>
        <v>14.822258615778978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2.0000000000000004E-2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586.79184805320881</v>
      </c>
      <c r="P52" s="77">
        <v>57.52</v>
      </c>
      <c r="Q52" s="77">
        <v>13.98</v>
      </c>
      <c r="R52" s="80">
        <v>46.5</v>
      </c>
      <c r="S52" s="80">
        <v>0</v>
      </c>
      <c r="T52" s="78">
        <f>SUMPRODUCT(LTA!F52:AJ52,LTA!F$101:AJ$101,LTA!F$103:AJ$103)</f>
        <v>363.63</v>
      </c>
      <c r="U52" s="78">
        <f>SUMPRODUCT(LTA!F52:AJ52,LTA!F$102:AJ$102,LTA!F$103:AJ$103)</f>
        <v>26.09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-90</v>
      </c>
      <c r="AA52" s="117">
        <f>STOA!H52</f>
        <v>477.66999999999996</v>
      </c>
      <c r="AB52" s="117">
        <f>-STOA!N52</f>
        <v>-100</v>
      </c>
      <c r="AC52">
        <f t="shared" si="0"/>
        <v>16.426520779591048</v>
      </c>
      <c r="AD52">
        <f t="shared" si="1"/>
        <v>1315.8619858893967</v>
      </c>
      <c r="AE52">
        <f>'IDT-1'!B52</f>
        <v>0</v>
      </c>
      <c r="AF52" s="26"/>
      <c r="AG52">
        <f t="shared" si="2"/>
        <v>1315.8619858893967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-76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11.2644</v>
      </c>
      <c r="E53">
        <f>GT_NG!P53</f>
        <v>9.1302158273381284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2.0000000000000004E-2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588.18280350172029</v>
      </c>
      <c r="P53" s="77">
        <v>28.8</v>
      </c>
      <c r="Q53" s="77">
        <v>14.4</v>
      </c>
      <c r="R53" s="80">
        <v>46.5</v>
      </c>
      <c r="S53" s="80">
        <v>0</v>
      </c>
      <c r="T53" s="78">
        <f>SUMPRODUCT(LTA!F53:AJ53,LTA!F$101:AJ$101,LTA!F$103:AJ$103)</f>
        <v>363.42</v>
      </c>
      <c r="U53" s="78">
        <f>SUMPRODUCT(LTA!F53:AJ53,LTA!F$102:AJ$102,LTA!F$103:AJ$103)</f>
        <v>27.38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-96</v>
      </c>
      <c r="AA53" s="117">
        <f>STOA!H53</f>
        <v>477.66999999999996</v>
      </c>
      <c r="AB53" s="117">
        <f>-STOA!N53</f>
        <v>-100</v>
      </c>
      <c r="AC53">
        <f t="shared" si="0"/>
        <v>16.015963298166742</v>
      </c>
      <c r="AD53">
        <f t="shared" si="1"/>
        <v>1299.7514560308919</v>
      </c>
      <c r="AE53">
        <f>'IDT-1'!B53</f>
        <v>0</v>
      </c>
      <c r="AF53" s="26"/>
      <c r="AG53">
        <f t="shared" si="2"/>
        <v>1299.7514560308919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-55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11.2644</v>
      </c>
      <c r="E54">
        <f>GT_NG!P54</f>
        <v>9.1302158273381284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2.0000000000000004E-2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573.43120407867593</v>
      </c>
      <c r="P54" s="77">
        <v>28.8</v>
      </c>
      <c r="Q54" s="77">
        <v>14.4</v>
      </c>
      <c r="R54" s="80">
        <v>46.5</v>
      </c>
      <c r="S54" s="80">
        <v>0</v>
      </c>
      <c r="T54" s="78">
        <f>SUMPRODUCT(LTA!F54:AJ54,LTA!F$101:AJ$101,LTA!F$103:AJ$103)</f>
        <v>363.52</v>
      </c>
      <c r="U54" s="78">
        <f>SUMPRODUCT(LTA!F54:AJ54,LTA!F$102:AJ$102,LTA!F$103:AJ$103)</f>
        <v>28.839999999999996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-106</v>
      </c>
      <c r="AA54" s="117">
        <f>STOA!H54</f>
        <v>477.66999999999996</v>
      </c>
      <c r="AB54" s="117">
        <f>-STOA!N54</f>
        <v>-100</v>
      </c>
      <c r="AC54">
        <f t="shared" si="0"/>
        <v>15.935389733332729</v>
      </c>
      <c r="AD54">
        <f t="shared" si="1"/>
        <v>1282.6404301726809</v>
      </c>
      <c r="AE54">
        <f>'IDT-1'!B54</f>
        <v>0</v>
      </c>
      <c r="AF54" s="26"/>
      <c r="AG54">
        <f t="shared" si="2"/>
        <v>1282.6404301726809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-49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11.2644</v>
      </c>
      <c r="E55">
        <f>GT_NG!P55</f>
        <v>14.409765963594335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2.0000000000000004E-2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585.06462749970024</v>
      </c>
      <c r="P55" s="77">
        <v>30</v>
      </c>
      <c r="Q55" s="77">
        <v>14.4</v>
      </c>
      <c r="R55" s="80">
        <v>46.5</v>
      </c>
      <c r="S55" s="80">
        <v>0</v>
      </c>
      <c r="T55" s="78">
        <f>SUMPRODUCT(LTA!F55:AJ55,LTA!F$101:AJ$101,LTA!F$103:AJ$103)</f>
        <v>363.50000000000006</v>
      </c>
      <c r="U55" s="78">
        <f>SUMPRODUCT(LTA!F55:AJ55,LTA!F$102:AJ$102,LTA!F$103:AJ$103)</f>
        <v>30.07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-144</v>
      </c>
      <c r="AA55" s="117">
        <f>STOA!H55</f>
        <v>477.66999999999996</v>
      </c>
      <c r="AB55" s="117">
        <f>-STOA!N55</f>
        <v>-100</v>
      </c>
      <c r="AC55">
        <f t="shared" si="0"/>
        <v>16.256360068514123</v>
      </c>
      <c r="AD55">
        <f t="shared" si="1"/>
        <v>1284.6424333947805</v>
      </c>
      <c r="AE55">
        <f>'IDT-1'!B55</f>
        <v>0</v>
      </c>
      <c r="AF55" s="26"/>
      <c r="AG55">
        <f t="shared" si="2"/>
        <v>1284.6424333947805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11.2644</v>
      </c>
      <c r="E56">
        <f>GT_NG!P56</f>
        <v>14.409765963594335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2.0000000000000004E-2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559.06877410722973</v>
      </c>
      <c r="P56" s="77">
        <v>28.79</v>
      </c>
      <c r="Q56" s="77">
        <v>14.4</v>
      </c>
      <c r="R56" s="80">
        <v>46.5</v>
      </c>
      <c r="S56" s="80">
        <v>0</v>
      </c>
      <c r="T56" s="78">
        <f>SUMPRODUCT(LTA!F56:AJ56,LTA!F$101:AJ$101,LTA!F$103:AJ$103)</f>
        <v>363.49</v>
      </c>
      <c r="U56" s="78">
        <f>SUMPRODUCT(LTA!F56:AJ56,LTA!F$102:AJ$102,LTA!F$103:AJ$103)</f>
        <v>32.090000000000003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-149</v>
      </c>
      <c r="AA56" s="117">
        <f>STOA!H56</f>
        <v>477.66999999999996</v>
      </c>
      <c r="AB56" s="117">
        <f>-STOA!N56</f>
        <v>-100</v>
      </c>
      <c r="AC56">
        <f t="shared" si="0"/>
        <v>16.016880303615984</v>
      </c>
      <c r="AD56">
        <f t="shared" si="1"/>
        <v>1261.6860597672078</v>
      </c>
      <c r="AE56">
        <f>'IDT-1'!B56</f>
        <v>0</v>
      </c>
      <c r="AF56" s="26"/>
      <c r="AG56">
        <f t="shared" si="2"/>
        <v>1261.6860597672078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11.2644</v>
      </c>
      <c r="E57">
        <f>GT_NG!P57</f>
        <v>14.409765963594335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2.0000000000000004E-2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567.10880750641923</v>
      </c>
      <c r="P57" s="77">
        <v>28.79</v>
      </c>
      <c r="Q57" s="77">
        <v>14.4</v>
      </c>
      <c r="R57" s="80">
        <v>46.5</v>
      </c>
      <c r="S57" s="80">
        <v>0</v>
      </c>
      <c r="T57" s="78">
        <f>SUMPRODUCT(LTA!F57:AJ57,LTA!F$101:AJ$101,LTA!F$103:AJ$103)</f>
        <v>363.15</v>
      </c>
      <c r="U57" s="78">
        <f>SUMPRODUCT(LTA!F57:AJ57,LTA!F$102:AJ$102,LTA!F$103:AJ$103)</f>
        <v>34.01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-157</v>
      </c>
      <c r="AA57" s="117">
        <f>STOA!H57</f>
        <v>477.66999999999996</v>
      </c>
      <c r="AB57" s="117">
        <f>-STOA!N57</f>
        <v>-100</v>
      </c>
      <c r="AC57">
        <f t="shared" si="0"/>
        <v>16.101536597528856</v>
      </c>
      <c r="AD57">
        <f t="shared" si="1"/>
        <v>1271.2214368724847</v>
      </c>
      <c r="AE57">
        <f>'IDT-1'!B57</f>
        <v>0</v>
      </c>
      <c r="AF57" s="26"/>
      <c r="AG57">
        <f t="shared" si="2"/>
        <v>1271.2214368724847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-13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11.2644</v>
      </c>
      <c r="E58">
        <f>GT_NG!P58</f>
        <v>14.409765963594335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2.0000000000000004E-2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565.11908430830658</v>
      </c>
      <c r="P58" s="77">
        <v>27.17</v>
      </c>
      <c r="Q58" s="77">
        <v>14.4</v>
      </c>
      <c r="R58" s="80">
        <v>46.5</v>
      </c>
      <c r="S58" s="80">
        <v>0</v>
      </c>
      <c r="T58" s="78">
        <f>SUMPRODUCT(LTA!F58:AJ58,LTA!F$101:AJ$101,LTA!F$103:AJ$103)</f>
        <v>363.03000000000003</v>
      </c>
      <c r="U58" s="78">
        <f>SUMPRODUCT(LTA!F58:AJ58,LTA!F$102:AJ$102,LTA!F$103:AJ$103)</f>
        <v>34.19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-149</v>
      </c>
      <c r="AA58" s="117">
        <f>STOA!H58</f>
        <v>475.56999999999994</v>
      </c>
      <c r="AB58" s="117">
        <f>-STOA!N58</f>
        <v>-100</v>
      </c>
      <c r="AC58">
        <f t="shared" si="0"/>
        <v>16.034062778341074</v>
      </c>
      <c r="AD58">
        <f t="shared" si="1"/>
        <v>1267.6391874935598</v>
      </c>
      <c r="AE58">
        <f>'IDT-1'!B58</f>
        <v>0</v>
      </c>
      <c r="AF58" s="26"/>
      <c r="AG58">
        <f t="shared" si="2"/>
        <v>1267.6391874935598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-19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11.2644</v>
      </c>
      <c r="E59">
        <f>GT_NG!P59</f>
        <v>14.409765963594335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2.0000000000000004E-2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563.6993758817872</v>
      </c>
      <c r="P59" s="77">
        <v>28.8</v>
      </c>
      <c r="Q59" s="77">
        <v>14.4</v>
      </c>
      <c r="R59" s="80">
        <v>46.5</v>
      </c>
      <c r="S59" s="80">
        <v>0</v>
      </c>
      <c r="T59" s="78">
        <f>SUMPRODUCT(LTA!F59:AJ59,LTA!F$101:AJ$101,LTA!F$103:AJ$103)</f>
        <v>362.47999999999996</v>
      </c>
      <c r="U59" s="78">
        <f>SUMPRODUCT(LTA!F59:AJ59,LTA!F$102:AJ$102,LTA!F$103:AJ$103)</f>
        <v>37.43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-150</v>
      </c>
      <c r="AA59" s="117">
        <f>STOA!H59</f>
        <v>474.16999999999996</v>
      </c>
      <c r="AB59" s="117">
        <f>-STOA!N59</f>
        <v>-100</v>
      </c>
      <c r="AC59">
        <f t="shared" si="0"/>
        <v>16.038387216665509</v>
      </c>
      <c r="AD59">
        <f t="shared" si="1"/>
        <v>1270.1351546287158</v>
      </c>
      <c r="AE59">
        <f>'IDT-1'!B59</f>
        <v>0</v>
      </c>
      <c r="AF59" s="26"/>
      <c r="AG59">
        <f t="shared" si="2"/>
        <v>1270.1351546287158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-17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11.2644</v>
      </c>
      <c r="E60">
        <f>GT_NG!P60</f>
        <v>14.409765963594335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2.0000000000000004E-2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563.557145917208</v>
      </c>
      <c r="P60" s="77">
        <v>28.8</v>
      </c>
      <c r="Q60" s="77">
        <v>14.4</v>
      </c>
      <c r="R60" s="80">
        <v>46.5</v>
      </c>
      <c r="S60" s="80">
        <v>0</v>
      </c>
      <c r="T60" s="78">
        <f>SUMPRODUCT(LTA!F60:AJ60,LTA!F$101:AJ$101,LTA!F$103:AJ$103)</f>
        <v>361.54999999999995</v>
      </c>
      <c r="U60" s="78">
        <f>SUMPRODUCT(LTA!F60:AJ60,LTA!F$102:AJ$102,LTA!F$103:AJ$103)</f>
        <v>38.989999999999995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-149</v>
      </c>
      <c r="AA60" s="117">
        <f>STOA!H60</f>
        <v>472.06999999999994</v>
      </c>
      <c r="AB60" s="117">
        <f>-STOA!N60</f>
        <v>-100</v>
      </c>
      <c r="AC60">
        <f t="shared" si="0"/>
        <v>15.97093082784404</v>
      </c>
      <c r="AD60">
        <f t="shared" si="1"/>
        <v>1274.590381052958</v>
      </c>
      <c r="AE60">
        <f>'IDT-1'!B60</f>
        <v>0</v>
      </c>
      <c r="AF60" s="26"/>
      <c r="AG60">
        <f t="shared" si="2"/>
        <v>1274.590381052958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11.2644</v>
      </c>
      <c r="E61">
        <f>GT_NG!P61</f>
        <v>14.409765963594335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2.0000000000000004E-2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560.84091059194259</v>
      </c>
      <c r="P61" s="77">
        <v>28.8</v>
      </c>
      <c r="Q61" s="77">
        <v>14.4</v>
      </c>
      <c r="R61" s="80">
        <v>46.5</v>
      </c>
      <c r="S61" s="80">
        <v>0</v>
      </c>
      <c r="T61" s="78">
        <f>SUMPRODUCT(LTA!F61:AJ61,LTA!F$101:AJ$101,LTA!F$103:AJ$103)</f>
        <v>360.33000000000004</v>
      </c>
      <c r="U61" s="78">
        <f>SUMPRODUCT(LTA!F61:AJ61,LTA!F$102:AJ$102,LTA!F$103:AJ$103)</f>
        <v>39.56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-141</v>
      </c>
      <c r="AA61" s="117">
        <f>STOA!H61</f>
        <v>468.56999999999994</v>
      </c>
      <c r="AB61" s="117">
        <f>-STOA!N61</f>
        <v>-100</v>
      </c>
      <c r="AC61">
        <f t="shared" si="0"/>
        <v>15.972654849637072</v>
      </c>
      <c r="AD61">
        <f t="shared" si="1"/>
        <v>1260.7224217058997</v>
      </c>
      <c r="AE61">
        <f>'IDT-1'!B61</f>
        <v>0</v>
      </c>
      <c r="AF61" s="26"/>
      <c r="AG61">
        <f t="shared" si="2"/>
        <v>1260.7224217058997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-27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11.2644</v>
      </c>
      <c r="E62">
        <f>GT_NG!P62</f>
        <v>14.409765963594335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2.0000000000000004E-2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584.83696756823201</v>
      </c>
      <c r="P62" s="77">
        <v>28.8</v>
      </c>
      <c r="Q62" s="77">
        <v>14.4</v>
      </c>
      <c r="R62" s="80">
        <v>46.5</v>
      </c>
      <c r="S62" s="80">
        <v>0</v>
      </c>
      <c r="T62" s="78">
        <f>SUMPRODUCT(LTA!F62:AJ62,LTA!F$101:AJ$101,LTA!F$103:AJ$103)</f>
        <v>349.94</v>
      </c>
      <c r="U62" s="78">
        <f>SUMPRODUCT(LTA!F62:AJ62,LTA!F$102:AJ$102,LTA!F$103:AJ$103)</f>
        <v>39.92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-144</v>
      </c>
      <c r="AA62" s="117">
        <f>STOA!H62</f>
        <v>460.87</v>
      </c>
      <c r="AB62" s="117">
        <f>-STOA!N62</f>
        <v>-100</v>
      </c>
      <c r="AC62">
        <f t="shared" si="0"/>
        <v>16.231993084038912</v>
      </c>
      <c r="AD62">
        <f t="shared" si="1"/>
        <v>1243.7291404477874</v>
      </c>
      <c r="AE62">
        <f>'IDT-1'!B62</f>
        <v>0</v>
      </c>
      <c r="AF62" s="26"/>
      <c r="AG62">
        <f t="shared" si="2"/>
        <v>1243.7291404477874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11.2644</v>
      </c>
      <c r="E63">
        <f>GT_NG!P63</f>
        <v>14.409765963594335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2.0000000000000004E-2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598.52733690057528</v>
      </c>
      <c r="P63" s="77">
        <v>28.8</v>
      </c>
      <c r="Q63" s="77">
        <v>14.4</v>
      </c>
      <c r="R63" s="80">
        <v>46.5</v>
      </c>
      <c r="S63" s="80">
        <v>0</v>
      </c>
      <c r="T63" s="78">
        <f>SUMPRODUCT(LTA!F63:AJ63,LTA!F$101:AJ$101,LTA!F$103:AJ$103)</f>
        <v>340.74</v>
      </c>
      <c r="U63" s="78">
        <f>SUMPRODUCT(LTA!F63:AJ63,LTA!F$102:AJ$102,LTA!F$103:AJ$103)</f>
        <v>40.040000000000006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-141</v>
      </c>
      <c r="AA63" s="117">
        <f>STOA!H63</f>
        <v>453.87</v>
      </c>
      <c r="AB63" s="117">
        <f>-STOA!N63</f>
        <v>-100</v>
      </c>
      <c r="AC63">
        <f t="shared" si="0"/>
        <v>15.953498636019866</v>
      </c>
      <c r="AD63">
        <f t="shared" si="1"/>
        <v>1270.6180042281494</v>
      </c>
      <c r="AE63">
        <f>'IDT-1'!B63</f>
        <v>0</v>
      </c>
      <c r="AF63" s="26"/>
      <c r="AG63">
        <f t="shared" si="2"/>
        <v>1270.6180042281494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11.2644</v>
      </c>
      <c r="E64">
        <f>GT_NG!P64</f>
        <v>9.1302158273381284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2.0000000000000004E-2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601.54787723120774</v>
      </c>
      <c r="P64" s="77">
        <v>58.67</v>
      </c>
      <c r="Q64" s="77">
        <v>14.4</v>
      </c>
      <c r="R64" s="80">
        <v>46.5</v>
      </c>
      <c r="S64" s="80">
        <v>0</v>
      </c>
      <c r="T64" s="78">
        <f>SUMPRODUCT(LTA!F64:AJ64,LTA!F$101:AJ$101,LTA!F$103:AJ$103)</f>
        <v>328.63000000000005</v>
      </c>
      <c r="U64" s="78">
        <f>SUMPRODUCT(LTA!F64:AJ64,LTA!F$102:AJ$102,LTA!F$103:AJ$103)</f>
        <v>39.97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-143</v>
      </c>
      <c r="AA64" s="117">
        <f>STOA!H64</f>
        <v>445.47</v>
      </c>
      <c r="AB64" s="117">
        <f>-STOA!N64</f>
        <v>-100</v>
      </c>
      <c r="AC64">
        <f t="shared" si="0"/>
        <v>16.175177645129892</v>
      </c>
      <c r="AD64">
        <f t="shared" si="1"/>
        <v>1259.427315413416</v>
      </c>
      <c r="AE64">
        <f>'IDT-1'!B64</f>
        <v>0</v>
      </c>
      <c r="AF64" s="26"/>
      <c r="AG64">
        <f t="shared" si="2"/>
        <v>1259.427315413416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-37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11.2644</v>
      </c>
      <c r="E65">
        <f>GT_NG!P65</f>
        <v>9.1302158273381284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2.0000000000000004E-2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622.59700839689174</v>
      </c>
      <c r="P65" s="77">
        <v>58.67</v>
      </c>
      <c r="Q65" s="77">
        <v>38.03</v>
      </c>
      <c r="R65" s="80">
        <v>46.5</v>
      </c>
      <c r="S65" s="80">
        <v>0</v>
      </c>
      <c r="T65" s="78">
        <f>SUMPRODUCT(LTA!F65:AJ65,LTA!F$101:AJ$101,LTA!F$103:AJ$103)</f>
        <v>316.12</v>
      </c>
      <c r="U65" s="78">
        <f>SUMPRODUCT(LTA!F65:AJ65,LTA!F$102:AJ$102,LTA!F$103:AJ$103)</f>
        <v>39.72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-138</v>
      </c>
      <c r="AA65" s="117">
        <f>STOA!H65</f>
        <v>433.56999999999994</v>
      </c>
      <c r="AB65" s="117">
        <f>-STOA!N65</f>
        <v>-100</v>
      </c>
      <c r="AC65">
        <f t="shared" si="0"/>
        <v>16.218174086554985</v>
      </c>
      <c r="AD65">
        <f t="shared" si="1"/>
        <v>1294.403450137675</v>
      </c>
      <c r="AE65">
        <f>'IDT-1'!B65</f>
        <v>0</v>
      </c>
      <c r="AF65" s="26"/>
      <c r="AG65">
        <f t="shared" si="2"/>
        <v>1294.403450137675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-27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11.2644</v>
      </c>
      <c r="E66">
        <f>GT_NG!P66</f>
        <v>14.409765963594335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2.0000000000000004E-2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623.94950034524459</v>
      </c>
      <c r="P66" s="77">
        <v>58.67</v>
      </c>
      <c r="Q66" s="77">
        <v>38.03</v>
      </c>
      <c r="R66" s="80">
        <v>46.5</v>
      </c>
      <c r="S66" s="80">
        <v>0</v>
      </c>
      <c r="T66" s="78">
        <f>SUMPRODUCT(LTA!F66:AJ66,LTA!F$101:AJ$101,LTA!F$103:AJ$103)</f>
        <v>295.71999999999997</v>
      </c>
      <c r="U66" s="78">
        <f>SUMPRODUCT(LTA!F66:AJ66,LTA!F$102:AJ$102,LTA!F$103:AJ$103)</f>
        <v>40.230000000000004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-126</v>
      </c>
      <c r="AA66" s="117">
        <f>STOA!H66</f>
        <v>423.06999999999994</v>
      </c>
      <c r="AB66" s="117">
        <f>-STOA!N66</f>
        <v>-100</v>
      </c>
      <c r="AC66">
        <f t="shared" si="0"/>
        <v>15.707247721144901</v>
      </c>
      <c r="AD66">
        <f t="shared" si="1"/>
        <v>1305.1564185876937</v>
      </c>
      <c r="AE66">
        <f>'IDT-1'!B66</f>
        <v>0</v>
      </c>
      <c r="AF66" s="26"/>
      <c r="AG66">
        <f t="shared" si="2"/>
        <v>1305.1564185876937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11.2644</v>
      </c>
      <c r="E67">
        <f>GT_NG!P67</f>
        <v>14.409765963594335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2.0000000000000004E-2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623.46953853263801</v>
      </c>
      <c r="P67" s="77">
        <v>58.67</v>
      </c>
      <c r="Q67" s="77">
        <v>38.03</v>
      </c>
      <c r="R67" s="80">
        <v>46.5</v>
      </c>
      <c r="S67" s="80">
        <v>0</v>
      </c>
      <c r="T67" s="78">
        <f>SUMPRODUCT(LTA!F67:AJ67,LTA!F$101:AJ$101,LTA!F$103:AJ$103)</f>
        <v>273.63000000000005</v>
      </c>
      <c r="U67" s="78">
        <f>SUMPRODUCT(LTA!F67:AJ67,LTA!F$102:AJ$102,LTA!F$103:AJ$103)</f>
        <v>41.95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-185</v>
      </c>
      <c r="AA67" s="117">
        <f>STOA!H67</f>
        <v>414.23</v>
      </c>
      <c r="AB67" s="117">
        <f>-STOA!N67</f>
        <v>0</v>
      </c>
      <c r="AC67">
        <f t="shared" si="0"/>
        <v>15.130510191172981</v>
      </c>
      <c r="AD67">
        <f t="shared" si="1"/>
        <v>1332.6031943050593</v>
      </c>
      <c r="AE67">
        <f>'IDT-1'!B67</f>
        <v>0</v>
      </c>
      <c r="AF67" s="26"/>
      <c r="AG67">
        <f t="shared" si="2"/>
        <v>1332.6031943050593</v>
      </c>
      <c r="AI67" s="75">
        <f>PXIL!H67</f>
        <v>0</v>
      </c>
      <c r="AJ67" s="75">
        <f>PXIL!N67</f>
        <v>0</v>
      </c>
      <c r="AK67" s="75">
        <f>RTM_IEX!H67</f>
        <v>10.56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11.2644</v>
      </c>
      <c r="E68">
        <f>GT_NG!P68</f>
        <v>14.409765963594335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2.0000000000000004E-2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623.46953853263801</v>
      </c>
      <c r="P68" s="77">
        <v>58.67</v>
      </c>
      <c r="Q68" s="77">
        <v>38.03</v>
      </c>
      <c r="R68" s="80">
        <v>46.5</v>
      </c>
      <c r="S68" s="80">
        <v>0</v>
      </c>
      <c r="T68" s="78">
        <f>SUMPRODUCT(LTA!F68:AJ68,LTA!F$101:AJ$101,LTA!F$103:AJ$103)</f>
        <v>251.02</v>
      </c>
      <c r="U68" s="78">
        <f>SUMPRODUCT(LTA!F68:AJ68,LTA!F$102:AJ$102,LTA!F$103:AJ$103)</f>
        <v>43.66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-147</v>
      </c>
      <c r="AA68" s="117">
        <f>STOA!H68</f>
        <v>403.73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14.516821345329557</v>
      </c>
      <c r="AD68">
        <f t="shared" ref="AD68:AD98" si="4">SUM(B68:AB68,AI68:AR68)-AC68</f>
        <v>1339.8168831509026</v>
      </c>
      <c r="AE68">
        <f>'IDT-1'!B68</f>
        <v>0</v>
      </c>
      <c r="AF68" s="26"/>
      <c r="AG68">
        <f t="shared" ref="AG68:AG98" si="5">SUM(AD68:AF68)+AT68</f>
        <v>1339.8168831509026</v>
      </c>
      <c r="AI68" s="75">
        <f>PXIL!H68</f>
        <v>0</v>
      </c>
      <c r="AJ68" s="75">
        <f>PXIL!N68</f>
        <v>0</v>
      </c>
      <c r="AK68" s="75">
        <f>RTM_IEX!H68</f>
        <v>10.56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11.2644</v>
      </c>
      <c r="E69">
        <f>GT_NG!P69</f>
        <v>14.409765963594335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2.0000000000000004E-2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630.40270049670494</v>
      </c>
      <c r="P69" s="77">
        <v>58.67</v>
      </c>
      <c r="Q69" s="77">
        <v>35.72</v>
      </c>
      <c r="R69" s="80">
        <v>46.5</v>
      </c>
      <c r="S69" s="80">
        <v>0</v>
      </c>
      <c r="T69" s="78">
        <f>SUMPRODUCT(LTA!F69:AJ69,LTA!F$101:AJ$101,LTA!F$103:AJ$103)</f>
        <v>220.22999999999996</v>
      </c>
      <c r="U69" s="78">
        <f>SUMPRODUCT(LTA!F69:AJ69,LTA!F$102:AJ$102,LTA!F$103:AJ$103)</f>
        <v>39.17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-84</v>
      </c>
      <c r="AA69" s="117">
        <f>STOA!H69</f>
        <v>387.63</v>
      </c>
      <c r="AB69" s="117">
        <f>-STOA!N69</f>
        <v>0</v>
      </c>
      <c r="AC69">
        <f t="shared" si="3"/>
        <v>13.529143136715041</v>
      </c>
      <c r="AD69">
        <f t="shared" si="4"/>
        <v>1355.1277233235844</v>
      </c>
      <c r="AE69">
        <f>'IDT-1'!B69</f>
        <v>0</v>
      </c>
      <c r="AF69" s="26"/>
      <c r="AG69">
        <f t="shared" si="5"/>
        <v>1355.1277233235844</v>
      </c>
      <c r="AI69" s="75">
        <f>PXIL!H69</f>
        <v>0</v>
      </c>
      <c r="AJ69" s="75">
        <f>PXIL!N69</f>
        <v>0</v>
      </c>
      <c r="AK69" s="75">
        <f>RTM_IEX!H69</f>
        <v>8.64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11.2644</v>
      </c>
      <c r="E70">
        <f>GT_NG!P70</f>
        <v>14.409765963594335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2.0000000000000004E-2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638.99376797771981</v>
      </c>
      <c r="P70" s="77">
        <v>58.67</v>
      </c>
      <c r="Q70" s="77">
        <v>35.72</v>
      </c>
      <c r="R70" s="80">
        <v>46.5</v>
      </c>
      <c r="S70" s="80">
        <v>0</v>
      </c>
      <c r="T70" s="78">
        <f>SUMPRODUCT(LTA!F70:AJ70,LTA!F$101:AJ$101,LTA!F$103:AJ$103)</f>
        <v>180.23</v>
      </c>
      <c r="U70" s="78">
        <f>SUMPRODUCT(LTA!F70:AJ70,LTA!F$102:AJ$102,LTA!F$103:AJ$103)</f>
        <v>38.99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377.13</v>
      </c>
      <c r="AB70" s="117">
        <f>-STOA!N70</f>
        <v>0</v>
      </c>
      <c r="AC70">
        <f t="shared" si="3"/>
        <v>12.736481557182357</v>
      </c>
      <c r="AD70">
        <f t="shared" si="4"/>
        <v>1344.1914523841319</v>
      </c>
      <c r="AE70">
        <f>'IDT-1'!B70</f>
        <v>0</v>
      </c>
      <c r="AF70" s="26"/>
      <c r="AG70">
        <f t="shared" si="5"/>
        <v>1344.1914523841319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-45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11.2644</v>
      </c>
      <c r="E71">
        <f>GT_NG!P71</f>
        <v>14.409765963594335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2.0000000000000004E-2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696.72545566969302</v>
      </c>
      <c r="P71" s="77">
        <v>58.67</v>
      </c>
      <c r="Q71" s="77">
        <v>38.03</v>
      </c>
      <c r="R71" s="80">
        <v>43.5</v>
      </c>
      <c r="S71" s="80">
        <v>0</v>
      </c>
      <c r="T71" s="78">
        <f>SUMPRODUCT(LTA!F71:AJ71,LTA!F$101:AJ$101,LTA!F$103:AJ$103)</f>
        <v>153.32000000000002</v>
      </c>
      <c r="U71" s="78">
        <f>SUMPRODUCT(LTA!F71:AJ71,LTA!F$102:AJ$102,LTA!F$103:AJ$103)</f>
        <v>42.97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365.15999999999997</v>
      </c>
      <c r="AB71" s="117">
        <f>-STOA!N71</f>
        <v>0</v>
      </c>
      <c r="AC71">
        <f t="shared" si="3"/>
        <v>13.348600402414897</v>
      </c>
      <c r="AD71">
        <f t="shared" si="4"/>
        <v>1318.7210212308723</v>
      </c>
      <c r="AE71">
        <f>'IDT-1'!B71</f>
        <v>0</v>
      </c>
      <c r="AF71" s="26"/>
      <c r="AG71">
        <f t="shared" si="5"/>
        <v>1318.7210212308723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-92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11.2644</v>
      </c>
      <c r="E72">
        <f>GT_NG!P72</f>
        <v>14.409765963594335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2.0000000000000004E-2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749.9276089948753</v>
      </c>
      <c r="P72" s="77">
        <v>58.67</v>
      </c>
      <c r="Q72" s="77">
        <v>38.03</v>
      </c>
      <c r="R72" s="80">
        <v>32.900000000000006</v>
      </c>
      <c r="S72" s="80">
        <v>0</v>
      </c>
      <c r="T72" s="78">
        <f>SUMPRODUCT(LTA!F72:AJ72,LTA!F$101:AJ$101,LTA!F$103:AJ$103)</f>
        <v>131.77000000000001</v>
      </c>
      <c r="U72" s="78">
        <f>SUMPRODUCT(LTA!F72:AJ72,LTA!F$102:AJ$102,LTA!F$103:AJ$103)</f>
        <v>42.93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351.15999999999997</v>
      </c>
      <c r="AB72" s="117">
        <f>-STOA!N72</f>
        <v>0</v>
      </c>
      <c r="AC72">
        <f t="shared" si="3"/>
        <v>13.374794841587718</v>
      </c>
      <c r="AD72">
        <f t="shared" si="4"/>
        <v>1329.7069801168816</v>
      </c>
      <c r="AE72">
        <f>'IDT-1'!B72</f>
        <v>0</v>
      </c>
      <c r="AF72" s="26"/>
      <c r="AG72">
        <f t="shared" si="5"/>
        <v>1329.7069801168816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-88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11.2644</v>
      </c>
      <c r="E73">
        <f>GT_NG!P73</f>
        <v>8.8118239355581132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2.0000000000000004E-2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786.18058086479095</v>
      </c>
      <c r="P73" s="77">
        <v>58.67</v>
      </c>
      <c r="Q73" s="77">
        <v>38.03</v>
      </c>
      <c r="R73" s="80">
        <v>13.949999999999996</v>
      </c>
      <c r="S73" s="80">
        <v>0</v>
      </c>
      <c r="T73" s="78">
        <f>SUMPRODUCT(LTA!F73:AJ73,LTA!F$101:AJ$101,LTA!F$103:AJ$103)</f>
        <v>109.44999999999999</v>
      </c>
      <c r="U73" s="78">
        <f>SUMPRODUCT(LTA!F73:AJ73,LTA!F$102:AJ$102,LTA!F$103:AJ$103)</f>
        <v>46.46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333.65999999999997</v>
      </c>
      <c r="AB73" s="117">
        <f>-STOA!N73</f>
        <v>0</v>
      </c>
      <c r="AC73">
        <f t="shared" si="3"/>
        <v>12.66127196295332</v>
      </c>
      <c r="AD73">
        <f t="shared" si="4"/>
        <v>1361.8355328373955</v>
      </c>
      <c r="AE73">
        <f>'IDT-1'!B73</f>
        <v>0</v>
      </c>
      <c r="AF73" s="26"/>
      <c r="AG73">
        <f t="shared" si="5"/>
        <v>1361.8355328373955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-32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11.2644</v>
      </c>
      <c r="E74">
        <f>GT_NG!P74</f>
        <v>8.8118239355581132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2.0000000000000004E-2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819.36621167146666</v>
      </c>
      <c r="P74" s="77">
        <v>58.67</v>
      </c>
      <c r="Q74" s="77">
        <v>38.03</v>
      </c>
      <c r="R74" s="80">
        <v>3.2000000000000006</v>
      </c>
      <c r="S74" s="80">
        <v>0</v>
      </c>
      <c r="T74" s="78">
        <f>SUMPRODUCT(LTA!F74:AJ74,LTA!F$101:AJ$101,LTA!F$103:AJ$103)</f>
        <v>86.669999999999987</v>
      </c>
      <c r="U74" s="78">
        <f>SUMPRODUCT(LTA!F74:AJ74,LTA!F$102:AJ$102,LTA!F$103:AJ$103)</f>
        <v>48.88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323.15999999999997</v>
      </c>
      <c r="AB74" s="117">
        <f>-STOA!N74</f>
        <v>0</v>
      </c>
      <c r="AC74">
        <f t="shared" si="3"/>
        <v>12.524990621396704</v>
      </c>
      <c r="AD74">
        <f t="shared" si="4"/>
        <v>1360.5474449856283</v>
      </c>
      <c r="AE74">
        <f>'IDT-1'!B74</f>
        <v>0</v>
      </c>
      <c r="AF74" s="26"/>
      <c r="AG74">
        <f t="shared" si="5"/>
        <v>1360.5474449856283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-25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11.2644</v>
      </c>
      <c r="E75">
        <f>GT_NG!P75</f>
        <v>8.888895281933257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2.0000000000000004E-2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825.54958413778888</v>
      </c>
      <c r="P75" s="77">
        <v>58.67</v>
      </c>
      <c r="Q75" s="77">
        <v>38.03</v>
      </c>
      <c r="R75" s="80">
        <v>0</v>
      </c>
      <c r="S75" s="80">
        <v>0</v>
      </c>
      <c r="T75" s="78">
        <f>SUMPRODUCT(LTA!F75:AJ75,LTA!F$101:AJ$101,LTA!F$103:AJ$103)</f>
        <v>62.929999999999993</v>
      </c>
      <c r="U75" s="78">
        <f>SUMPRODUCT(LTA!F75:AJ75,LTA!F$102:AJ$102,LTA!F$103:AJ$103)</f>
        <v>42.879999999999995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318.21000000000004</v>
      </c>
      <c r="AB75" s="117">
        <f>-STOA!N75</f>
        <v>0</v>
      </c>
      <c r="AC75">
        <f t="shared" si="3"/>
        <v>12.413305338893554</v>
      </c>
      <c r="AD75">
        <f t="shared" si="4"/>
        <v>1398.1895740808286</v>
      </c>
      <c r="AE75">
        <f>'IDT-1'!B75</f>
        <v>0</v>
      </c>
      <c r="AF75" s="26"/>
      <c r="AG75">
        <f t="shared" si="5"/>
        <v>1398.1895740808286</v>
      </c>
      <c r="AI75" s="75">
        <f>PXIL!H75</f>
        <v>0</v>
      </c>
      <c r="AJ75" s="75">
        <f>PXIL!N75</f>
        <v>0</v>
      </c>
      <c r="AK75" s="75">
        <f>RTM_IEX!H75</f>
        <v>44.16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11.2644</v>
      </c>
      <c r="E76">
        <f>GT_NG!P76</f>
        <v>8.888895281933257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2.0000000000000004E-2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865.246701328001</v>
      </c>
      <c r="P76" s="77">
        <v>58.67</v>
      </c>
      <c r="Q76" s="77">
        <v>38.03</v>
      </c>
      <c r="R76" s="80">
        <v>0</v>
      </c>
      <c r="S76" s="80">
        <v>0</v>
      </c>
      <c r="T76" s="78">
        <f>SUMPRODUCT(LTA!F76:AJ76,LTA!F$101:AJ$101,LTA!F$103:AJ$103)</f>
        <v>38.840000000000003</v>
      </c>
      <c r="U76" s="78">
        <f>SUMPRODUCT(LTA!F76:AJ76,LTA!F$102:AJ$102,LTA!F$103:AJ$103)</f>
        <v>43.06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304.21000000000004</v>
      </c>
      <c r="AB76" s="117">
        <f>-STOA!N76</f>
        <v>0</v>
      </c>
      <c r="AC76">
        <f t="shared" si="3"/>
        <v>12.488079970167423</v>
      </c>
      <c r="AD76">
        <f t="shared" si="4"/>
        <v>1406.6119166397666</v>
      </c>
      <c r="AE76">
        <f>'IDT-1'!B76</f>
        <v>0</v>
      </c>
      <c r="AF76" s="26"/>
      <c r="AG76">
        <f t="shared" si="5"/>
        <v>1406.6119166397666</v>
      </c>
      <c r="AI76" s="75">
        <f>PXIL!H76</f>
        <v>0</v>
      </c>
      <c r="AJ76" s="75">
        <f>PXIL!N76</f>
        <v>0</v>
      </c>
      <c r="AK76" s="75">
        <f>RTM_IEX!H76</f>
        <v>50.87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8.888895281933257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2.0000000000000004E-2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889.21958898634466</v>
      </c>
      <c r="P77" s="77">
        <v>58.67</v>
      </c>
      <c r="Q77" s="77">
        <v>38.03</v>
      </c>
      <c r="R77" s="80">
        <v>0</v>
      </c>
      <c r="S77" s="80">
        <v>0</v>
      </c>
      <c r="T77" s="78">
        <f>SUMPRODUCT(LTA!F77:AJ77,LTA!F$101:AJ$101,LTA!F$103:AJ$103)</f>
        <v>29.2</v>
      </c>
      <c r="U77" s="78">
        <f>SUMPRODUCT(LTA!F77:AJ77,LTA!F$102:AJ$102,LTA!F$103:AJ$103)</f>
        <v>42.18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300.71000000000004</v>
      </c>
      <c r="AB77" s="117">
        <f>-STOA!N77</f>
        <v>0</v>
      </c>
      <c r="AC77">
        <f t="shared" si="3"/>
        <v>12.744625381560848</v>
      </c>
      <c r="AD77">
        <f t="shared" si="4"/>
        <v>1435.5082588867172</v>
      </c>
      <c r="AE77">
        <f>'IDT-1'!B77</f>
        <v>0</v>
      </c>
      <c r="AF77" s="26"/>
      <c r="AG77">
        <f t="shared" si="5"/>
        <v>1435.5082588867172</v>
      </c>
      <c r="AI77" s="75">
        <f>PXIL!H77</f>
        <v>0</v>
      </c>
      <c r="AJ77" s="75">
        <f>PXIL!N77</f>
        <v>0</v>
      </c>
      <c r="AK77" s="75">
        <f>RTM_IEX!H77</f>
        <v>70.069999999999993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8.888895281933257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2.0000000000000004E-2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954.54784888852635</v>
      </c>
      <c r="P78" s="77">
        <v>58.67</v>
      </c>
      <c r="Q78" s="77">
        <v>38.03</v>
      </c>
      <c r="R78" s="80">
        <v>0</v>
      </c>
      <c r="S78" s="80">
        <v>0</v>
      </c>
      <c r="T78" s="78">
        <f>SUMPRODUCT(LTA!F78:AJ78,LTA!F$101:AJ$101,LTA!F$103:AJ$103)</f>
        <v>26.78</v>
      </c>
      <c r="U78" s="78">
        <f>SUMPRODUCT(LTA!F78:AJ78,LTA!F$102:AJ$102,LTA!F$103:AJ$103)</f>
        <v>42.4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297.21000000000004</v>
      </c>
      <c r="AB78" s="117">
        <f>-STOA!N78</f>
        <v>0</v>
      </c>
      <c r="AC78">
        <f t="shared" si="3"/>
        <v>12.914626068700048</v>
      </c>
      <c r="AD78">
        <f t="shared" si="4"/>
        <v>1454.6565181017597</v>
      </c>
      <c r="AE78">
        <f>'IDT-1'!B78</f>
        <v>0</v>
      </c>
      <c r="AF78" s="26"/>
      <c r="AG78">
        <f t="shared" si="5"/>
        <v>1454.6565181017597</v>
      </c>
      <c r="AI78" s="75">
        <f>PXIL!H78</f>
        <v>0</v>
      </c>
      <c r="AJ78" s="75">
        <f>PXIL!N78</f>
        <v>0</v>
      </c>
      <c r="AK78" s="75">
        <f>RTM_IEX!H78</f>
        <v>29.76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8.888895281933257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2.0000000000000004E-2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955.20660487545604</v>
      </c>
      <c r="P79" s="77">
        <v>58.67</v>
      </c>
      <c r="Q79" s="77">
        <v>38.03</v>
      </c>
      <c r="R79" s="80">
        <v>0</v>
      </c>
      <c r="S79" s="80">
        <v>0</v>
      </c>
      <c r="T79" s="78">
        <f>SUMPRODUCT(LTA!F79:AJ79,LTA!F$101:AJ$101,LTA!F$103:AJ$103)</f>
        <v>25.259999999999998</v>
      </c>
      <c r="U79" s="78">
        <f>SUMPRODUCT(LTA!F79:AJ79,LTA!F$102:AJ$102,LTA!F$103:AJ$103)</f>
        <v>42.08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297.48</v>
      </c>
      <c r="AB79" s="117">
        <f>-STOA!N79</f>
        <v>0</v>
      </c>
      <c r="AC79">
        <f t="shared" si="3"/>
        <v>12.644719121385027</v>
      </c>
      <c r="AD79">
        <f t="shared" si="4"/>
        <v>1424.2551810360044</v>
      </c>
      <c r="AE79">
        <f>'IDT-1'!B79</f>
        <v>0</v>
      </c>
      <c r="AF79" s="26"/>
      <c r="AG79">
        <f t="shared" si="5"/>
        <v>1424.2551810360044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8.888895281933257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2.0000000000000004E-2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966.85652706624774</v>
      </c>
      <c r="P80" s="77">
        <v>58.67</v>
      </c>
      <c r="Q80" s="77">
        <v>38.03</v>
      </c>
      <c r="R80" s="80">
        <v>0</v>
      </c>
      <c r="S80" s="80">
        <v>0</v>
      </c>
      <c r="T80" s="78">
        <f>SUMPRODUCT(LTA!F80:AJ80,LTA!F$101:AJ$101,LTA!F$103:AJ$103)</f>
        <v>24.47</v>
      </c>
      <c r="U80" s="78">
        <f>SUMPRODUCT(LTA!F80:AJ80,LTA!F$102:AJ$102,LTA!F$103:AJ$103)</f>
        <v>41.92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297.48</v>
      </c>
      <c r="AB80" s="117">
        <f>-STOA!N80</f>
        <v>0</v>
      </c>
      <c r="AC80">
        <f t="shared" si="3"/>
        <v>12.738878436663994</v>
      </c>
      <c r="AD80">
        <f t="shared" si="4"/>
        <v>1434.8609439115171</v>
      </c>
      <c r="AE80">
        <f>'IDT-1'!B80</f>
        <v>0</v>
      </c>
      <c r="AF80" s="26"/>
      <c r="AG80">
        <f t="shared" si="5"/>
        <v>1434.8609439115171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8.888895281933257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2.0000000000000004E-2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1031.8735753919668</v>
      </c>
      <c r="P81" s="77">
        <v>58.67</v>
      </c>
      <c r="Q81" s="77">
        <v>38.03</v>
      </c>
      <c r="R81" s="80">
        <v>0</v>
      </c>
      <c r="S81" s="80">
        <v>0</v>
      </c>
      <c r="T81" s="78">
        <f>SUMPRODUCT(LTA!F81:AJ81,LTA!F$101:AJ$101,LTA!F$103:AJ$103)</f>
        <v>24.19</v>
      </c>
      <c r="U81" s="78">
        <f>SUMPRODUCT(LTA!F81:AJ81,LTA!F$102:AJ$102,LTA!F$103:AJ$103)</f>
        <v>41.46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297.48</v>
      </c>
      <c r="AB81" s="117">
        <f>-STOA!N81</f>
        <v>0</v>
      </c>
      <c r="AC81">
        <f t="shared" si="3"/>
        <v>13.988132281139363</v>
      </c>
      <c r="AD81">
        <f t="shared" si="4"/>
        <v>1420.8887383927608</v>
      </c>
      <c r="AE81">
        <f>'IDT-1'!B81</f>
        <v>0</v>
      </c>
      <c r="AF81" s="26"/>
      <c r="AG81">
        <f t="shared" si="5"/>
        <v>1420.8887383927608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-77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9.3207272727272734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2.0000000000000004E-2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1028.935113063065</v>
      </c>
      <c r="P82" s="77">
        <v>58.67</v>
      </c>
      <c r="Q82" s="77">
        <v>38.03</v>
      </c>
      <c r="R82" s="80">
        <v>0</v>
      </c>
      <c r="S82" s="80">
        <v>0</v>
      </c>
      <c r="T82" s="78">
        <f>SUMPRODUCT(LTA!F82:AJ82,LTA!F$101:AJ$101,LTA!F$103:AJ$103)</f>
        <v>25.39</v>
      </c>
      <c r="U82" s="78">
        <f>SUMPRODUCT(LTA!F82:AJ82,LTA!F$102:AJ$102,LTA!F$103:AJ$103)</f>
        <v>38.15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297.48</v>
      </c>
      <c r="AB82" s="117">
        <f>-STOA!N82</f>
        <v>0</v>
      </c>
      <c r="AC82">
        <f t="shared" si="3"/>
        <v>14.080677846996945</v>
      </c>
      <c r="AD82">
        <f t="shared" si="4"/>
        <v>1401.1795624887957</v>
      </c>
      <c r="AE82">
        <f>'IDT-1'!B82</f>
        <v>0</v>
      </c>
      <c r="AF82" s="26"/>
      <c r="AG82">
        <f t="shared" si="5"/>
        <v>1401.1795624887957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-92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9.3207272727272734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2.0000000000000004E-2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1028.6563676264764</v>
      </c>
      <c r="P83" s="77">
        <v>58.67</v>
      </c>
      <c r="Q83" s="77">
        <v>38.03</v>
      </c>
      <c r="R83" s="80">
        <v>0</v>
      </c>
      <c r="S83" s="80">
        <v>0</v>
      </c>
      <c r="T83" s="78">
        <f>SUMPRODUCT(LTA!F83:AJ83,LTA!F$101:AJ$101,LTA!F$103:AJ$103)</f>
        <v>29.189999999999998</v>
      </c>
      <c r="U83" s="78">
        <f>SUMPRODUCT(LTA!F83:AJ83,LTA!F$102:AJ$102,LTA!F$103:AJ$103)</f>
        <v>36.82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297.49</v>
      </c>
      <c r="AB83" s="117">
        <f>-STOA!N83</f>
        <v>0</v>
      </c>
      <c r="AC83">
        <f t="shared" si="3"/>
        <v>14.171073907332525</v>
      </c>
      <c r="AD83">
        <f t="shared" si="4"/>
        <v>1395.2904209918711</v>
      </c>
      <c r="AE83">
        <f>'IDT-1'!B83</f>
        <v>0</v>
      </c>
      <c r="AF83" s="26"/>
      <c r="AG83">
        <f t="shared" si="5"/>
        <v>1395.2904209918711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-100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9.3207272727272734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2.0000000000000004E-2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1033.2857519826912</v>
      </c>
      <c r="P84" s="77">
        <v>58.67</v>
      </c>
      <c r="Q84" s="77">
        <v>38.03</v>
      </c>
      <c r="R84" s="80">
        <v>0</v>
      </c>
      <c r="S84" s="80">
        <v>0</v>
      </c>
      <c r="T84" s="78">
        <f>SUMPRODUCT(LTA!F84:AJ84,LTA!F$101:AJ$101,LTA!F$103:AJ$103)</f>
        <v>28.67</v>
      </c>
      <c r="U84" s="78">
        <f>SUMPRODUCT(LTA!F84:AJ84,LTA!F$102:AJ$102,LTA!F$103:AJ$103)</f>
        <v>35.61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297.49</v>
      </c>
      <c r="AB84" s="117">
        <f>-STOA!N84</f>
        <v>0</v>
      </c>
      <c r="AC84">
        <f t="shared" si="3"/>
        <v>14.365272912588928</v>
      </c>
      <c r="AD84">
        <f t="shared" si="4"/>
        <v>1378.9956063428294</v>
      </c>
      <c r="AE84">
        <f>'IDT-1'!B84</f>
        <v>0</v>
      </c>
      <c r="AF84" s="26"/>
      <c r="AG84">
        <f t="shared" si="5"/>
        <v>1378.9956063428294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-119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9.3207272727272734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2.0000000000000004E-2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990.65149870880202</v>
      </c>
      <c r="P85" s="77">
        <v>58.67</v>
      </c>
      <c r="Q85" s="77">
        <v>38.03</v>
      </c>
      <c r="R85" s="80">
        <v>0</v>
      </c>
      <c r="S85" s="80">
        <v>0</v>
      </c>
      <c r="T85" s="78">
        <f>SUMPRODUCT(LTA!F85:AJ85,LTA!F$101:AJ$101,LTA!F$103:AJ$103)</f>
        <v>27.98</v>
      </c>
      <c r="U85" s="78">
        <f>SUMPRODUCT(LTA!F85:AJ85,LTA!F$102:AJ$102,LTA!F$103:AJ$103)</f>
        <v>34.869999999999997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297.49</v>
      </c>
      <c r="AB85" s="117">
        <f>-STOA!N85</f>
        <v>0</v>
      </c>
      <c r="AC85">
        <f t="shared" si="3"/>
        <v>13.906482463601138</v>
      </c>
      <c r="AD85">
        <f t="shared" si="4"/>
        <v>1343.390143517928</v>
      </c>
      <c r="AE85">
        <f>'IDT-1'!B85</f>
        <v>0</v>
      </c>
      <c r="AF85" s="26"/>
      <c r="AG85">
        <f t="shared" si="5"/>
        <v>1343.390143517928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-111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9.3207272727272734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2.0000000000000004E-2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940.00135351625704</v>
      </c>
      <c r="P86" s="77">
        <v>58.67</v>
      </c>
      <c r="Q86" s="77">
        <v>38.03</v>
      </c>
      <c r="R86" s="80">
        <v>0</v>
      </c>
      <c r="S86" s="80">
        <v>0</v>
      </c>
      <c r="T86" s="78">
        <f>SUMPRODUCT(LTA!F86:AJ86,LTA!F$101:AJ$101,LTA!F$103:AJ$103)</f>
        <v>27.41</v>
      </c>
      <c r="U86" s="78">
        <f>SUMPRODUCT(LTA!F86:AJ86,LTA!F$102:AJ$102,LTA!F$103:AJ$103)</f>
        <v>33.93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297.49</v>
      </c>
      <c r="AB86" s="117">
        <f>-STOA!N86</f>
        <v>0</v>
      </c>
      <c r="AC86">
        <f t="shared" si="3"/>
        <v>13.154494977674299</v>
      </c>
      <c r="AD86">
        <f t="shared" si="4"/>
        <v>1324.9819858113101</v>
      </c>
      <c r="AE86">
        <f>'IDT-1'!B86</f>
        <v>0</v>
      </c>
      <c r="AF86" s="26"/>
      <c r="AG86">
        <f t="shared" si="5"/>
        <v>1324.9819858113101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-78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9.3207272727272734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2.0000000000000004E-2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894.28541149915964</v>
      </c>
      <c r="P87" s="77">
        <v>58.67</v>
      </c>
      <c r="Q87" s="77">
        <v>38.03</v>
      </c>
      <c r="R87" s="80">
        <v>0</v>
      </c>
      <c r="S87" s="80">
        <v>0</v>
      </c>
      <c r="T87" s="78">
        <f>SUMPRODUCT(LTA!F87:AJ87,LTA!F$101:AJ$101,LTA!F$103:AJ$103)</f>
        <v>27.130000000000003</v>
      </c>
      <c r="U87" s="78">
        <f>SUMPRODUCT(LTA!F87:AJ87,LTA!F$102:AJ$102,LTA!F$103:AJ$103)</f>
        <v>32.85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297.49</v>
      </c>
      <c r="AB87" s="117">
        <f>-STOA!N87</f>
        <v>0</v>
      </c>
      <c r="AC87">
        <f t="shared" si="3"/>
        <v>12.47388286225798</v>
      </c>
      <c r="AD87">
        <f t="shared" si="4"/>
        <v>1308.5866559096287</v>
      </c>
      <c r="AE87">
        <f>'IDT-1'!B87</f>
        <v>0</v>
      </c>
      <c r="AF87" s="26"/>
      <c r="AG87">
        <f t="shared" si="5"/>
        <v>1308.5866559096287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-48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9.3207272727272734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2.0000000000000004E-2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880.57282105225261</v>
      </c>
      <c r="P88" s="77">
        <v>58.67</v>
      </c>
      <c r="Q88" s="77">
        <v>38.03</v>
      </c>
      <c r="R88" s="80">
        <v>0</v>
      </c>
      <c r="S88" s="80">
        <v>0</v>
      </c>
      <c r="T88" s="78">
        <f>SUMPRODUCT(LTA!F88:AJ88,LTA!F$101:AJ$101,LTA!F$103:AJ$103)</f>
        <v>26.799999999999997</v>
      </c>
      <c r="U88" s="78">
        <f>SUMPRODUCT(LTA!F88:AJ88,LTA!F$102:AJ$102,LTA!F$103:AJ$103)</f>
        <v>28.96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297.49</v>
      </c>
      <c r="AB88" s="117">
        <f>-STOA!N88</f>
        <v>0</v>
      </c>
      <c r="AC88">
        <f t="shared" si="3"/>
        <v>12.378222958980565</v>
      </c>
      <c r="AD88">
        <f t="shared" si="4"/>
        <v>1283.7497253659992</v>
      </c>
      <c r="AE88">
        <f>'IDT-1'!B88</f>
        <v>0</v>
      </c>
      <c r="AF88" s="26"/>
      <c r="AG88">
        <f t="shared" si="5"/>
        <v>1283.7497253659992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-55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9.3207272727272734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2.0000000000000004E-2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882.97879431594561</v>
      </c>
      <c r="P89" s="77">
        <v>58.67</v>
      </c>
      <c r="Q89" s="77">
        <v>38.03</v>
      </c>
      <c r="R89" s="80">
        <v>0</v>
      </c>
      <c r="S89" s="80">
        <v>0</v>
      </c>
      <c r="T89" s="78">
        <f>SUMPRODUCT(LTA!F89:AJ89,LTA!F$101:AJ$101,LTA!F$103:AJ$103)</f>
        <v>26.52</v>
      </c>
      <c r="U89" s="78">
        <f>SUMPRODUCT(LTA!F89:AJ89,LTA!F$102:AJ$102,LTA!F$103:AJ$103)</f>
        <v>29.93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297.49</v>
      </c>
      <c r="AB89" s="117">
        <f>-STOA!N89</f>
        <v>0</v>
      </c>
      <c r="AC89">
        <f t="shared" si="3"/>
        <v>12.654055094322535</v>
      </c>
      <c r="AD89">
        <f t="shared" si="4"/>
        <v>1258.5698664943504</v>
      </c>
      <c r="AE89">
        <f>'IDT-1'!B89</f>
        <v>0</v>
      </c>
      <c r="AF89" s="26"/>
      <c r="AG89">
        <f t="shared" si="5"/>
        <v>1258.5698664943504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-83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9.3207272727272734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2.0000000000000004E-2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890.3810120847304</v>
      </c>
      <c r="P90" s="77">
        <v>58.67</v>
      </c>
      <c r="Q90" s="77">
        <v>38.03</v>
      </c>
      <c r="R90" s="80">
        <v>0</v>
      </c>
      <c r="S90" s="80">
        <v>0</v>
      </c>
      <c r="T90" s="78">
        <f>SUMPRODUCT(LTA!F90:AJ90,LTA!F$101:AJ$101,LTA!F$103:AJ$103)</f>
        <v>25.93</v>
      </c>
      <c r="U90" s="78">
        <f>SUMPRODUCT(LTA!F90:AJ90,LTA!F$102:AJ$102,LTA!F$103:AJ$103)</f>
        <v>29.24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297.49</v>
      </c>
      <c r="AB90" s="117">
        <f>-STOA!N90</f>
        <v>0</v>
      </c>
      <c r="AC90">
        <f t="shared" si="3"/>
        <v>12.921005671220527</v>
      </c>
      <c r="AD90">
        <f t="shared" si="4"/>
        <v>1240.4251336862371</v>
      </c>
      <c r="AE90">
        <f>'IDT-1'!B90</f>
        <v>0</v>
      </c>
      <c r="AF90" s="26"/>
      <c r="AG90">
        <f t="shared" si="5"/>
        <v>1240.4251336862371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-107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9.8234234234234243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2.0000000000000004E-2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883.48933087897456</v>
      </c>
      <c r="P91" s="77">
        <v>58.67</v>
      </c>
      <c r="Q91" s="77">
        <v>38.03</v>
      </c>
      <c r="R91" s="80">
        <v>0</v>
      </c>
      <c r="S91" s="80">
        <v>0</v>
      </c>
      <c r="T91" s="78">
        <f>SUMPRODUCT(LTA!F91:AJ91,LTA!F$101:AJ$101,LTA!F$103:AJ$103)</f>
        <v>25.509999999999998</v>
      </c>
      <c r="U91" s="78">
        <f>SUMPRODUCT(LTA!F91:AJ91,LTA!F$102:AJ$102,LTA!F$103:AJ$103)</f>
        <v>29.75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294.92999999999995</v>
      </c>
      <c r="AB91" s="117">
        <f>-STOA!N91</f>
        <v>0</v>
      </c>
      <c r="AC91">
        <f t="shared" si="3"/>
        <v>12.851924730258196</v>
      </c>
      <c r="AD91">
        <f t="shared" si="4"/>
        <v>1230.6352295721397</v>
      </c>
      <c r="AE91">
        <f>'IDT-1'!B91</f>
        <v>0</v>
      </c>
      <c r="AF91" s="26"/>
      <c r="AG91">
        <f t="shared" si="5"/>
        <v>1230.6352295721397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-108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9.8234234234234243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2.0000000000000004E-2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891.72395446312657</v>
      </c>
      <c r="P92" s="77">
        <v>58.67</v>
      </c>
      <c r="Q92" s="77">
        <v>38.03</v>
      </c>
      <c r="R92" s="80">
        <v>0</v>
      </c>
      <c r="S92" s="80">
        <v>0</v>
      </c>
      <c r="T92" s="78">
        <f>SUMPRODUCT(LTA!F92:AJ92,LTA!F$101:AJ$101,LTA!F$103:AJ$103)</f>
        <v>24.95</v>
      </c>
      <c r="U92" s="78">
        <f>SUMPRODUCT(LTA!F92:AJ92,LTA!F$102:AJ$102,LTA!F$103:AJ$103)</f>
        <v>26.63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294.92999999999995</v>
      </c>
      <c r="AB92" s="117">
        <f>-STOA!N92</f>
        <v>0</v>
      </c>
      <c r="AC92">
        <f t="shared" si="3"/>
        <v>13.158349243464594</v>
      </c>
      <c r="AD92">
        <f t="shared" si="4"/>
        <v>1204.8834286430854</v>
      </c>
      <c r="AE92">
        <f>'IDT-1'!B92</f>
        <v>0</v>
      </c>
      <c r="AF92" s="26"/>
      <c r="AG92">
        <f t="shared" si="5"/>
        <v>1204.8834286430854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-138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9.8234234234234243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2.0000000000000004E-2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912.04752440971288</v>
      </c>
      <c r="P93" s="77">
        <v>58.67</v>
      </c>
      <c r="Q93" s="77">
        <v>38.03</v>
      </c>
      <c r="R93" s="80">
        <v>0</v>
      </c>
      <c r="S93" s="80">
        <v>0</v>
      </c>
      <c r="T93" s="78">
        <f>SUMPRODUCT(LTA!F93:AJ93,LTA!F$101:AJ$101,LTA!F$103:AJ$103)</f>
        <v>24.970000000000002</v>
      </c>
      <c r="U93" s="78">
        <f>SUMPRODUCT(LTA!F93:AJ93,LTA!F$102:AJ$102,LTA!F$103:AJ$103)</f>
        <v>26.970000000000002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294.92999999999995</v>
      </c>
      <c r="AB93" s="117">
        <f>-STOA!N93</f>
        <v>0</v>
      </c>
      <c r="AC93">
        <f t="shared" si="3"/>
        <v>13.704367887404564</v>
      </c>
      <c r="AD93">
        <f t="shared" si="4"/>
        <v>1184.0209799457318</v>
      </c>
      <c r="AE93">
        <f>'IDT-1'!B93</f>
        <v>0</v>
      </c>
      <c r="AF93" s="26"/>
      <c r="AG93">
        <f t="shared" si="5"/>
        <v>1184.0209799457318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-179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9.5733805117038635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2.0000000000000004E-2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906.61042924855428</v>
      </c>
      <c r="P94" s="77">
        <v>58.67</v>
      </c>
      <c r="Q94" s="77">
        <v>38.03</v>
      </c>
      <c r="R94" s="80">
        <v>0</v>
      </c>
      <c r="S94" s="80">
        <v>0</v>
      </c>
      <c r="T94" s="78">
        <f>SUMPRODUCT(LTA!F94:AJ94,LTA!F$101:AJ$101,LTA!F$103:AJ$103)</f>
        <v>24.98</v>
      </c>
      <c r="U94" s="78">
        <f>SUMPRODUCT(LTA!F94:AJ94,LTA!F$102:AJ$102,LTA!F$103:AJ$103)</f>
        <v>27.43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294.92999999999995</v>
      </c>
      <c r="AB94" s="117">
        <f>-STOA!N94</f>
        <v>0</v>
      </c>
      <c r="AC94">
        <f t="shared" si="3"/>
        <v>13.871532132895922</v>
      </c>
      <c r="AD94">
        <f t="shared" si="4"/>
        <v>1154.6366776273621</v>
      </c>
      <c r="AE94">
        <f>'IDT-1'!B94</f>
        <v>0</v>
      </c>
      <c r="AF94" s="26"/>
      <c r="AG94">
        <f t="shared" si="5"/>
        <v>1154.6366776273621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-203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9.5733805117038635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2.0000000000000004E-2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899.99116517849018</v>
      </c>
      <c r="P95" s="77">
        <v>58.67</v>
      </c>
      <c r="Q95" s="77">
        <v>38.03</v>
      </c>
      <c r="R95" s="80">
        <v>0</v>
      </c>
      <c r="S95" s="80">
        <v>0</v>
      </c>
      <c r="T95" s="78">
        <f>SUMPRODUCT(LTA!F95:AJ95,LTA!F$101:AJ$101,LTA!F$103:AJ$103)</f>
        <v>25.13</v>
      </c>
      <c r="U95" s="78">
        <f>SUMPRODUCT(LTA!F95:AJ95,LTA!F$102:AJ$102,LTA!F$103:AJ$103)</f>
        <v>28.42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294.92999999999995</v>
      </c>
      <c r="AB95" s="117">
        <f>-STOA!N95</f>
        <v>0</v>
      </c>
      <c r="AC95">
        <f t="shared" si="3"/>
        <v>13.654630186157647</v>
      </c>
      <c r="AD95">
        <f t="shared" si="4"/>
        <v>1168.3743155040365</v>
      </c>
      <c r="AE95">
        <f>'IDT-1'!B95</f>
        <v>0</v>
      </c>
      <c r="AF95" s="26"/>
      <c r="AG95">
        <f t="shared" si="5"/>
        <v>1168.3743155040365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-184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9.5733805117038635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2.0000000000000004E-2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929.04607663887498</v>
      </c>
      <c r="P96" s="77">
        <v>58.67</v>
      </c>
      <c r="Q96" s="77">
        <v>38.03</v>
      </c>
      <c r="R96" s="80">
        <v>0</v>
      </c>
      <c r="S96" s="80">
        <v>0</v>
      </c>
      <c r="T96" s="78">
        <f>SUMPRODUCT(LTA!F96:AJ96,LTA!F$101:AJ$101,LTA!F$103:AJ$103)</f>
        <v>25.53</v>
      </c>
      <c r="U96" s="78">
        <f>SUMPRODUCT(LTA!F96:AJ96,LTA!F$102:AJ$102,LTA!F$103:AJ$103)</f>
        <v>28.69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294.92999999999995</v>
      </c>
      <c r="AB96" s="117">
        <f>-STOA!N96</f>
        <v>0</v>
      </c>
      <c r="AC96">
        <f t="shared" si="3"/>
        <v>13.916209407009035</v>
      </c>
      <c r="AD96">
        <f t="shared" si="4"/>
        <v>1197.8376477435697</v>
      </c>
      <c r="AE96">
        <f>'IDT-1'!B96</f>
        <v>0</v>
      </c>
      <c r="AF96" s="26"/>
      <c r="AG96">
        <f t="shared" si="5"/>
        <v>1197.8376477435697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-184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9.5733805117038635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2.0000000000000004E-2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847.43508917624195</v>
      </c>
      <c r="P97" s="77">
        <v>58.67</v>
      </c>
      <c r="Q97" s="77">
        <v>38.03</v>
      </c>
      <c r="R97" s="80">
        <v>0</v>
      </c>
      <c r="S97" s="80">
        <v>0</v>
      </c>
      <c r="T97" s="78">
        <f>SUMPRODUCT(LTA!F97:AJ97,LTA!F$101:AJ$101,LTA!F$103:AJ$103)</f>
        <v>26</v>
      </c>
      <c r="U97" s="78">
        <f>SUMPRODUCT(LTA!F97:AJ97,LTA!F$102:AJ$102,LTA!F$103:AJ$103)</f>
        <v>28.69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294.92999999999995</v>
      </c>
      <c r="AB97" s="117">
        <f>-STOA!N97</f>
        <v>0</v>
      </c>
      <c r="AC97">
        <f t="shared" si="3"/>
        <v>13.583928200792261</v>
      </c>
      <c r="AD97">
        <f t="shared" si="4"/>
        <v>1074.0289414871534</v>
      </c>
      <c r="AE97">
        <f>'IDT-1'!B97</f>
        <v>0</v>
      </c>
      <c r="AF97" s="26"/>
      <c r="AG97">
        <f t="shared" si="5"/>
        <v>1074.0289414871534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-227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9.5733805117038635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2.0000000000000004E-2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816.70987612953627</v>
      </c>
      <c r="P98" s="77">
        <v>58.67</v>
      </c>
      <c r="Q98" s="77">
        <v>38.03</v>
      </c>
      <c r="R98" s="80">
        <v>0</v>
      </c>
      <c r="S98" s="80">
        <v>0</v>
      </c>
      <c r="T98" s="78">
        <f>SUMPRODUCT(LTA!F98:AJ98,LTA!F$101:AJ$101,LTA!F$103:AJ$103)</f>
        <v>26.48</v>
      </c>
      <c r="U98" s="78">
        <f>SUMPRODUCT(LTA!F98:AJ98,LTA!F$102:AJ$102,LTA!F$103:AJ$103)</f>
        <v>28.81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294.92999999999995</v>
      </c>
      <c r="AB98" s="117">
        <f>-STOA!N98</f>
        <v>0</v>
      </c>
      <c r="AC98">
        <f t="shared" si="3"/>
        <v>12.999213735182218</v>
      </c>
      <c r="AD98">
        <f t="shared" si="4"/>
        <v>1080.4884429060578</v>
      </c>
      <c r="AE98">
        <f>'IDT-1'!B98</f>
        <v>0</v>
      </c>
      <c r="AF98" s="26"/>
      <c r="AG98">
        <f t="shared" si="5"/>
        <v>1080.4884429060578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-191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0.26429620000000031</v>
      </c>
      <c r="E99">
        <f t="shared" si="6"/>
        <v>0.30870280597647909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17.946127748342647</v>
      </c>
      <c r="P99" s="77">
        <f t="shared" si="6"/>
        <v>1.2469764554411453</v>
      </c>
      <c r="Q99" s="77">
        <f t="shared" si="6"/>
        <v>0.72863500000000136</v>
      </c>
      <c r="R99" s="80">
        <f t="shared" si="6"/>
        <v>0.49279867135713462</v>
      </c>
      <c r="S99" s="80">
        <f t="shared" si="6"/>
        <v>0</v>
      </c>
      <c r="T99" s="78">
        <f t="shared" si="6"/>
        <v>3.5652324999999996</v>
      </c>
      <c r="U99" s="78">
        <f t="shared" si="6"/>
        <v>1.0215974999999997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-1.0049999999999999</v>
      </c>
      <c r="AA99" s="117">
        <f t="shared" si="6"/>
        <v>8.505214999999998</v>
      </c>
      <c r="AB99" s="117">
        <f t="shared" si="6"/>
        <v>-0.65</v>
      </c>
      <c r="AC99">
        <f t="shared" si="6"/>
        <v>0.33671246965149243</v>
      </c>
      <c r="AD99">
        <f t="shared" si="6"/>
        <v>29.709254411465903</v>
      </c>
      <c r="AE99">
        <f t="shared" si="6"/>
        <v>0</v>
      </c>
      <c r="AG99">
        <f t="shared" si="6"/>
        <v>29.709254411465903</v>
      </c>
      <c r="AI99">
        <f t="shared" si="6"/>
        <v>0</v>
      </c>
      <c r="AJ99">
        <f t="shared" si="6"/>
        <v>0</v>
      </c>
      <c r="AK99">
        <f t="shared" si="6"/>
        <v>5.6154999999999997E-2</v>
      </c>
      <c r="AL99">
        <f t="shared" si="6"/>
        <v>-2.4352499999999999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45022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TWEPL!Q3</f>
        <v>6.2990999999999993</v>
      </c>
      <c r="E3">
        <f>GT_NG!Q3</f>
        <v>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1.0000000000000002E-2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623.09307275190747</v>
      </c>
      <c r="P3" s="77">
        <v>33.92</v>
      </c>
      <c r="Q3" s="77">
        <v>21.99</v>
      </c>
      <c r="R3" s="80">
        <v>0</v>
      </c>
      <c r="S3" s="80">
        <v>0</v>
      </c>
      <c r="T3" s="78">
        <f>SUMPRODUCT(LTA!F3:AJ3,LTA!F$101:AJ$101,LTA!F$104:AJ$104)</f>
        <v>36.479999999999997</v>
      </c>
      <c r="U3" s="78">
        <f>SUMPRODUCT(LTA!F3:AJ3,LTA!F$102:AJ$102,LTA!F$104:AJ$104)</f>
        <v>118.94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-195</v>
      </c>
      <c r="AA3" s="117">
        <f>STOA!I3</f>
        <v>0.5</v>
      </c>
      <c r="AB3" s="117">
        <f>-STOA!O3</f>
        <v>-82</v>
      </c>
      <c r="AC3">
        <f>SUMIF(B3:AB3,"&gt;0")*$AC$2-SUMIF(B3:AB3,"&lt;0")*($AC$2/(1-$AC$2))+SUMIF(AI3:AR3,"&gt;0")*$AC$2-SUMIF(AI3:AR3,"&lt;0")*($AC$2/(1-$AC$2))</f>
        <v>10.154437631919773</v>
      </c>
      <c r="AD3">
        <f>SUM(B3:AB3,AI3:AR3)-AC3</f>
        <v>537.07773511998766</v>
      </c>
      <c r="AE3">
        <f>'IDT-1'!C3</f>
        <v>0</v>
      </c>
      <c r="AF3" s="26"/>
      <c r="AG3">
        <f>SUM(AD3:AF3)</f>
        <v>537.07773511998766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6.2990999999999993</v>
      </c>
      <c r="E4">
        <f>GT_NG!Q4</f>
        <v>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1.0000000000000002E-2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623.09307275190747</v>
      </c>
      <c r="P4" s="77">
        <v>33.92</v>
      </c>
      <c r="Q4" s="77">
        <v>21.99</v>
      </c>
      <c r="R4" s="80">
        <v>0</v>
      </c>
      <c r="S4" s="80">
        <v>0</v>
      </c>
      <c r="T4" s="78">
        <f>SUMPRODUCT(LTA!F4:AJ4,LTA!F$101:AJ$101,LTA!F$104:AJ$104)</f>
        <v>36.950000000000003</v>
      </c>
      <c r="U4" s="78">
        <f>SUMPRODUCT(LTA!F4:AJ4,LTA!F$102:AJ$102,LTA!F$104:AJ$104)</f>
        <v>119.09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-210</v>
      </c>
      <c r="AA4" s="117">
        <f>STOA!I4</f>
        <v>0.5</v>
      </c>
      <c r="AB4" s="117">
        <f>-STOA!O4</f>
        <v>-82</v>
      </c>
      <c r="AC4">
        <f t="shared" ref="AC4:AC67" si="0">SUMIF(B4:AB4,"&gt;0")*$AC$2-SUMIF(B4:AB4,"&lt;0")*($AC$2/(1-$AC$2))+SUMIF(AI4:AR4,"&gt;0")*$AC$2-SUMIF(AI4:AR4,"&lt;0")*($AC$2/(1-$AC$2))</f>
        <v>10.293065544752704</v>
      </c>
      <c r="AD4">
        <f t="shared" ref="AD4:AD67" si="1">SUM(B4:AB4,AI4:AR4)-AC4</f>
        <v>522.55910720715474</v>
      </c>
      <c r="AE4">
        <f>'IDT-1'!C4</f>
        <v>0</v>
      </c>
      <c r="AF4" s="26"/>
      <c r="AG4">
        <f t="shared" ref="AG4:AG67" si="2">SUM(AD4:AF4)</f>
        <v>522.55910720715474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6.2990999999999993</v>
      </c>
      <c r="E5">
        <f>GT_NG!Q5</f>
        <v>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1.0000000000000002E-2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595.93668055667001</v>
      </c>
      <c r="P5" s="77">
        <v>33.92</v>
      </c>
      <c r="Q5" s="77">
        <v>21.99</v>
      </c>
      <c r="R5" s="80">
        <v>0</v>
      </c>
      <c r="S5" s="80">
        <v>0</v>
      </c>
      <c r="T5" s="78">
        <f>SUMPRODUCT(LTA!F5:AJ5,LTA!F$101:AJ$101,LTA!F$104:AJ$104)</f>
        <v>39.17</v>
      </c>
      <c r="U5" s="78">
        <f>SUMPRODUCT(LTA!F5:AJ5,LTA!F$102:AJ$102,LTA!F$104:AJ$104)</f>
        <v>119.67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-220</v>
      </c>
      <c r="AA5" s="117">
        <f>STOA!I5</f>
        <v>0.5</v>
      </c>
      <c r="AB5" s="117">
        <f>-STOA!O5</f>
        <v>-82</v>
      </c>
      <c r="AC5">
        <f t="shared" si="0"/>
        <v>10.123119931045586</v>
      </c>
      <c r="AD5">
        <f t="shared" si="1"/>
        <v>493.37266062562423</v>
      </c>
      <c r="AE5">
        <f>'IDT-1'!C5</f>
        <v>0</v>
      </c>
      <c r="AF5" s="26"/>
      <c r="AG5">
        <f t="shared" si="2"/>
        <v>493.37266062562423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6.2990999999999993</v>
      </c>
      <c r="E6">
        <f>GT_NG!Q6</f>
        <v>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1.0000000000000002E-2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594.0525888874671</v>
      </c>
      <c r="P6" s="77">
        <v>33.92</v>
      </c>
      <c r="Q6" s="77">
        <v>21.99</v>
      </c>
      <c r="R6" s="80">
        <v>0</v>
      </c>
      <c r="S6" s="80">
        <v>0</v>
      </c>
      <c r="T6" s="78">
        <f>SUMPRODUCT(LTA!F6:AJ6,LTA!F$101:AJ$101,LTA!F$104:AJ$104)</f>
        <v>39.57</v>
      </c>
      <c r="U6" s="78">
        <f>SUMPRODUCT(LTA!F6:AJ6,LTA!F$102:AJ$102,LTA!F$104:AJ$104)</f>
        <v>119.52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-225</v>
      </c>
      <c r="AA6" s="117">
        <f>STOA!I6</f>
        <v>0.5</v>
      </c>
      <c r="AB6" s="117">
        <f>-STOA!O6</f>
        <v>-82</v>
      </c>
      <c r="AC6">
        <f t="shared" si="0"/>
        <v>10.153130561967579</v>
      </c>
      <c r="AD6">
        <f t="shared" si="1"/>
        <v>486.70855832549944</v>
      </c>
      <c r="AE6">
        <f>'IDT-1'!C6</f>
        <v>0</v>
      </c>
      <c r="AF6" s="26"/>
      <c r="AG6">
        <f t="shared" si="2"/>
        <v>486.70855832549944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6.2990999999999993</v>
      </c>
      <c r="E7">
        <f>GT_NG!Q7</f>
        <v>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1.0000000000000002E-2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592.45467691946703</v>
      </c>
      <c r="P7" s="77">
        <v>33.92</v>
      </c>
      <c r="Q7" s="77">
        <v>21.99</v>
      </c>
      <c r="R7" s="80">
        <v>0</v>
      </c>
      <c r="S7" s="80">
        <v>0</v>
      </c>
      <c r="T7" s="78">
        <f>SUMPRODUCT(LTA!F7:AJ7,LTA!F$101:AJ$101,LTA!F$104:AJ$104)</f>
        <v>41.67</v>
      </c>
      <c r="U7" s="78">
        <f>SUMPRODUCT(LTA!F7:AJ7,LTA!F$102:AJ$102,LTA!F$104:AJ$104)</f>
        <v>120.32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-235</v>
      </c>
      <c r="AA7" s="117">
        <f>STOA!I7</f>
        <v>0.5</v>
      </c>
      <c r="AB7" s="117">
        <f>-STOA!O7</f>
        <v>-82</v>
      </c>
      <c r="AC7">
        <f t="shared" si="0"/>
        <v>10.16458893664918</v>
      </c>
      <c r="AD7">
        <f t="shared" si="1"/>
        <v>487.99918798281777</v>
      </c>
      <c r="AE7">
        <f>'IDT-1'!C7</f>
        <v>0</v>
      </c>
      <c r="AF7" s="26"/>
      <c r="AG7">
        <f t="shared" si="2"/>
        <v>487.99918798281777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6.2990999999999993</v>
      </c>
      <c r="E8">
        <f>GT_NG!Q8</f>
        <v>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1.0000000000000002E-2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592.45467691946703</v>
      </c>
      <c r="P8" s="77">
        <v>33.92</v>
      </c>
      <c r="Q8" s="77">
        <v>21.99</v>
      </c>
      <c r="R8" s="80">
        <v>0</v>
      </c>
      <c r="S8" s="80">
        <v>0</v>
      </c>
      <c r="T8" s="78">
        <f>SUMPRODUCT(LTA!F8:AJ8,LTA!F$101:AJ$101,LTA!F$104:AJ$104)</f>
        <v>41.41</v>
      </c>
      <c r="U8" s="78">
        <f>SUMPRODUCT(LTA!F8:AJ8,LTA!F$102:AJ$102,LTA!F$104:AJ$104)</f>
        <v>120.9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-245</v>
      </c>
      <c r="AA8" s="117">
        <f>STOA!I8</f>
        <v>0.5</v>
      </c>
      <c r="AB8" s="117">
        <f>-STOA!O8</f>
        <v>-82</v>
      </c>
      <c r="AC8">
        <f t="shared" si="0"/>
        <v>10.256186211871132</v>
      </c>
      <c r="AD8">
        <f t="shared" si="1"/>
        <v>478.22759070759577</v>
      </c>
      <c r="AE8">
        <f>'IDT-1'!C8</f>
        <v>0</v>
      </c>
      <c r="AF8" s="26"/>
      <c r="AG8">
        <f t="shared" si="2"/>
        <v>478.22759070759577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6.2990999999999993</v>
      </c>
      <c r="E9">
        <f>GT_NG!Q9</f>
        <v>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1.0000000000000002E-2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600.08734691848497</v>
      </c>
      <c r="P9" s="77">
        <v>33.92</v>
      </c>
      <c r="Q9" s="77">
        <v>21.99</v>
      </c>
      <c r="R9" s="80">
        <v>0</v>
      </c>
      <c r="S9" s="80">
        <v>0</v>
      </c>
      <c r="T9" s="78">
        <f>SUMPRODUCT(LTA!F9:AJ9,LTA!F$101:AJ$101,LTA!F$104:AJ$104)</f>
        <v>40.03</v>
      </c>
      <c r="U9" s="78">
        <f>SUMPRODUCT(LTA!F9:AJ9,LTA!F$102:AJ$102,LTA!F$104:AJ$104)</f>
        <v>121.17999999999999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-265</v>
      </c>
      <c r="AA9" s="117">
        <f>STOA!I9</f>
        <v>0.5</v>
      </c>
      <c r="AB9" s="117">
        <f>-STOA!O9</f>
        <v>-82</v>
      </c>
      <c r="AC9">
        <f t="shared" si="0"/>
        <v>10.402454983084443</v>
      </c>
      <c r="AD9">
        <f t="shared" si="1"/>
        <v>474.61399193540035</v>
      </c>
      <c r="AE9">
        <f>'IDT-1'!C9</f>
        <v>0</v>
      </c>
      <c r="AF9" s="26"/>
      <c r="AG9">
        <f t="shared" si="2"/>
        <v>474.61399193540035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6.2990999999999993</v>
      </c>
      <c r="E10">
        <f>GT_NG!Q10</f>
        <v>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1.0000000000000002E-2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600.08734691848497</v>
      </c>
      <c r="P10" s="77">
        <v>33.92</v>
      </c>
      <c r="Q10" s="77">
        <v>21.99</v>
      </c>
      <c r="R10" s="80">
        <v>0</v>
      </c>
      <c r="S10" s="80">
        <v>0</v>
      </c>
      <c r="T10" s="78">
        <f>SUMPRODUCT(LTA!F10:AJ10,LTA!F$101:AJ$101,LTA!F$104:AJ$104)</f>
        <v>39.130000000000003</v>
      </c>
      <c r="U10" s="78">
        <f>SUMPRODUCT(LTA!F10:AJ10,LTA!F$102:AJ$102,LTA!F$104:AJ$104)</f>
        <v>121.1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-270</v>
      </c>
      <c r="AA10" s="117">
        <f>STOA!I10</f>
        <v>0.5</v>
      </c>
      <c r="AB10" s="117">
        <f>-STOA!O10</f>
        <v>-82</v>
      </c>
      <c r="AC10">
        <f t="shared" si="0"/>
        <v>10.438221620695421</v>
      </c>
      <c r="AD10">
        <f t="shared" si="1"/>
        <v>468.5982252977895</v>
      </c>
      <c r="AE10">
        <f>'IDT-1'!C10</f>
        <v>0</v>
      </c>
      <c r="AF10" s="26"/>
      <c r="AG10">
        <f t="shared" si="2"/>
        <v>468.5982252977895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6.2990999999999993</v>
      </c>
      <c r="E11">
        <f>GT_NG!Q11</f>
        <v>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1.0000000000000002E-2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596.83328336113652</v>
      </c>
      <c r="P11" s="77">
        <v>35.340000000000003</v>
      </c>
      <c r="Q11" s="77">
        <v>22.910000000000004</v>
      </c>
      <c r="R11" s="80">
        <v>0</v>
      </c>
      <c r="S11" s="80">
        <v>0</v>
      </c>
      <c r="T11" s="78">
        <f>SUMPRODUCT(LTA!F11:AJ11,LTA!F$101:AJ$101,LTA!F$104:AJ$104)</f>
        <v>40.409999999999997</v>
      </c>
      <c r="U11" s="78">
        <f>SUMPRODUCT(LTA!F11:AJ11,LTA!F$102:AJ$102,LTA!F$104:AJ$104)</f>
        <v>122.97999999999999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-275</v>
      </c>
      <c r="AA11" s="117">
        <f>STOA!I11</f>
        <v>0.5</v>
      </c>
      <c r="AB11" s="117">
        <f>-STOA!O11</f>
        <v>-82</v>
      </c>
      <c r="AC11">
        <f t="shared" si="0"/>
        <v>10.502376499001731</v>
      </c>
      <c r="AD11">
        <f t="shared" si="1"/>
        <v>465.78000686213471</v>
      </c>
      <c r="AE11">
        <f>'IDT-1'!C11</f>
        <v>0</v>
      </c>
      <c r="AF11" s="26"/>
      <c r="AG11">
        <f t="shared" si="2"/>
        <v>465.78000686213471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6.2990999999999993</v>
      </c>
      <c r="E12">
        <f>GT_NG!Q12</f>
        <v>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1.0000000000000002E-2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596.88395065652048</v>
      </c>
      <c r="P12" s="77">
        <v>35.339999999999996</v>
      </c>
      <c r="Q12" s="77">
        <v>21.99</v>
      </c>
      <c r="R12" s="80">
        <v>0</v>
      </c>
      <c r="S12" s="80">
        <v>0</v>
      </c>
      <c r="T12" s="78">
        <f>SUMPRODUCT(LTA!F12:AJ12,LTA!F$101:AJ$101,LTA!F$104:AJ$104)</f>
        <v>39.43</v>
      </c>
      <c r="U12" s="78">
        <f>SUMPRODUCT(LTA!F12:AJ12,LTA!F$102:AJ$102,LTA!F$104:AJ$104)</f>
        <v>122.75999999999999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-280</v>
      </c>
      <c r="AA12" s="117">
        <f>STOA!I12</f>
        <v>0.5</v>
      </c>
      <c r="AB12" s="117">
        <f>-STOA!O12</f>
        <v>-82</v>
      </c>
      <c r="AC12">
        <f t="shared" si="0"/>
        <v>10.528557008812086</v>
      </c>
      <c r="AD12">
        <f t="shared" si="1"/>
        <v>458.68449364770834</v>
      </c>
      <c r="AE12">
        <f>'IDT-1'!C12</f>
        <v>0</v>
      </c>
      <c r="AF12" s="26"/>
      <c r="AG12">
        <f t="shared" si="2"/>
        <v>458.68449364770834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6.2990999999999993</v>
      </c>
      <c r="E13">
        <f>GT_NG!Q13</f>
        <v>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1.0000000000000002E-2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594.03402905628445</v>
      </c>
      <c r="P13" s="77">
        <v>33.92624751161248</v>
      </c>
      <c r="Q13" s="77">
        <v>21.99</v>
      </c>
      <c r="R13" s="80">
        <v>0</v>
      </c>
      <c r="S13" s="80">
        <v>0</v>
      </c>
      <c r="T13" s="78">
        <f>SUMPRODUCT(LTA!F13:AJ13,LTA!F$101:AJ$101,LTA!F$104:AJ$104)</f>
        <v>37.01</v>
      </c>
      <c r="U13" s="78">
        <f>SUMPRODUCT(LTA!F13:AJ13,LTA!F$102:AJ$102,LTA!F$104:AJ$104)</f>
        <v>122.64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-270</v>
      </c>
      <c r="AA13" s="117">
        <f>STOA!I13</f>
        <v>0.5</v>
      </c>
      <c r="AB13" s="117">
        <f>-STOA!O13</f>
        <v>-82</v>
      </c>
      <c r="AC13">
        <f t="shared" si="0"/>
        <v>10.379903401610246</v>
      </c>
      <c r="AD13">
        <f t="shared" si="1"/>
        <v>462.02947316628661</v>
      </c>
      <c r="AE13">
        <f>'IDT-1'!C13</f>
        <v>0</v>
      </c>
      <c r="AF13" s="26"/>
      <c r="AG13">
        <f t="shared" si="2"/>
        <v>462.02947316628661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5.8324999999999996</v>
      </c>
      <c r="E14">
        <f>GT_NG!Q14</f>
        <v>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1.0000000000000002E-2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594.03402905628445</v>
      </c>
      <c r="P14" s="77">
        <v>33.92624751161248</v>
      </c>
      <c r="Q14" s="77">
        <v>21.99</v>
      </c>
      <c r="R14" s="80">
        <v>0</v>
      </c>
      <c r="S14" s="80">
        <v>0</v>
      </c>
      <c r="T14" s="78">
        <f>SUMPRODUCT(LTA!F14:AJ14,LTA!F$101:AJ$101,LTA!F$104:AJ$104)</f>
        <v>40.22</v>
      </c>
      <c r="U14" s="78">
        <f>SUMPRODUCT(LTA!F14:AJ14,LTA!F$102:AJ$102,LTA!F$104:AJ$104)</f>
        <v>122.83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-275</v>
      </c>
      <c r="AA14" s="117">
        <f>STOA!I14</f>
        <v>0.5</v>
      </c>
      <c r="AB14" s="117">
        <f>-STOA!O14</f>
        <v>-82</v>
      </c>
      <c r="AC14">
        <f t="shared" si="0"/>
        <v>10.450107959221224</v>
      </c>
      <c r="AD14">
        <f t="shared" si="1"/>
        <v>459.89266860867576</v>
      </c>
      <c r="AE14">
        <f>'IDT-1'!C14</f>
        <v>0</v>
      </c>
      <c r="AF14" s="26"/>
      <c r="AG14">
        <f t="shared" si="2"/>
        <v>459.89266860867576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5.8324999999999996</v>
      </c>
      <c r="E15">
        <f>GT_NG!Q15</f>
        <v>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1.0000000000000002E-2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507.27698253674248</v>
      </c>
      <c r="P15" s="77">
        <v>33.92624751161248</v>
      </c>
      <c r="Q15" s="77">
        <v>21.99</v>
      </c>
      <c r="R15" s="80">
        <v>0</v>
      </c>
      <c r="S15" s="80">
        <v>0</v>
      </c>
      <c r="T15" s="78">
        <f>SUMPRODUCT(LTA!F15:AJ15,LTA!F$101:AJ$101,LTA!F$104:AJ$104)</f>
        <v>45.22</v>
      </c>
      <c r="U15" s="78">
        <f>SUMPRODUCT(LTA!F15:AJ15,LTA!F$102:AJ$102,LTA!F$104:AJ$104)</f>
        <v>123.03999999999999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-190</v>
      </c>
      <c r="AA15" s="117">
        <f>STOA!I15</f>
        <v>0.5</v>
      </c>
      <c r="AB15" s="117">
        <f>-STOA!O15</f>
        <v>-82</v>
      </c>
      <c r="AC15">
        <f t="shared" si="0"/>
        <v>8.9778531104626502</v>
      </c>
      <c r="AD15">
        <f t="shared" si="1"/>
        <v>464.81787693789227</v>
      </c>
      <c r="AE15">
        <f>'IDT-1'!C15</f>
        <v>0</v>
      </c>
      <c r="AF15" s="26"/>
      <c r="AG15">
        <f t="shared" si="2"/>
        <v>464.81787693789227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5.8324999999999996</v>
      </c>
      <c r="E16">
        <f>GT_NG!Q16</f>
        <v>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1.0000000000000002E-2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507.28652717357301</v>
      </c>
      <c r="P16" s="77">
        <v>33.92624751161248</v>
      </c>
      <c r="Q16" s="77">
        <v>21.99</v>
      </c>
      <c r="R16" s="80">
        <v>0</v>
      </c>
      <c r="S16" s="80">
        <v>0</v>
      </c>
      <c r="T16" s="78">
        <f>SUMPRODUCT(LTA!F16:AJ16,LTA!F$101:AJ$101,LTA!F$104:AJ$104)</f>
        <v>45.22</v>
      </c>
      <c r="U16" s="78">
        <f>SUMPRODUCT(LTA!F16:AJ16,LTA!F$102:AJ$102,LTA!F$104:AJ$104)</f>
        <v>123.25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-190</v>
      </c>
      <c r="AA16" s="117">
        <f>STOA!I16</f>
        <v>0.5</v>
      </c>
      <c r="AB16" s="117">
        <f>-STOA!O16</f>
        <v>-82</v>
      </c>
      <c r="AC16">
        <f t="shared" si="0"/>
        <v>8.9797851032667602</v>
      </c>
      <c r="AD16">
        <f t="shared" si="1"/>
        <v>465.0354895819188</v>
      </c>
      <c r="AE16">
        <f>'IDT-1'!C16</f>
        <v>0</v>
      </c>
      <c r="AF16" s="26"/>
      <c r="AG16">
        <f t="shared" si="2"/>
        <v>465.0354895819188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5.8324999999999996</v>
      </c>
      <c r="E17">
        <f>GT_NG!Q17</f>
        <v>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1.0000000000000002E-2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595.6313906356545</v>
      </c>
      <c r="P17" s="77">
        <v>35.340000000000003</v>
      </c>
      <c r="Q17" s="77">
        <v>21.99</v>
      </c>
      <c r="R17" s="80">
        <v>0</v>
      </c>
      <c r="S17" s="80">
        <v>0</v>
      </c>
      <c r="T17" s="78">
        <f>SUMPRODUCT(LTA!F17:AJ17,LTA!F$101:AJ$101,LTA!F$104:AJ$104)</f>
        <v>42.07</v>
      </c>
      <c r="U17" s="78">
        <f>SUMPRODUCT(LTA!F17:AJ17,LTA!F$102:AJ$102,LTA!F$104:AJ$104)</f>
        <v>122.32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-280</v>
      </c>
      <c r="AA17" s="117">
        <f>STOA!I17</f>
        <v>0.5</v>
      </c>
      <c r="AB17" s="117">
        <f>-STOA!O17</f>
        <v>-82</v>
      </c>
      <c r="AC17">
        <f t="shared" si="0"/>
        <v>10.532788400628466</v>
      </c>
      <c r="AD17">
        <f t="shared" si="1"/>
        <v>459.16110223502602</v>
      </c>
      <c r="AE17">
        <f>'IDT-1'!C17</f>
        <v>0</v>
      </c>
      <c r="AF17" s="26"/>
      <c r="AG17">
        <f t="shared" si="2"/>
        <v>459.16110223502602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5.8324999999999996</v>
      </c>
      <c r="E18">
        <f>GT_NG!Q18</f>
        <v>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1.0000000000000002E-2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595.92626081754952</v>
      </c>
      <c r="P18" s="77">
        <v>33.919999999999995</v>
      </c>
      <c r="Q18" s="77">
        <v>21.99</v>
      </c>
      <c r="R18" s="80">
        <v>0</v>
      </c>
      <c r="S18" s="80">
        <v>0</v>
      </c>
      <c r="T18" s="78">
        <f>SUMPRODUCT(LTA!F18:AJ18,LTA!F$101:AJ$101,LTA!F$104:AJ$104)</f>
        <v>44.3</v>
      </c>
      <c r="U18" s="78">
        <f>SUMPRODUCT(LTA!F18:AJ18,LTA!F$102:AJ$102,LTA!F$104:AJ$104)</f>
        <v>122.3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-285</v>
      </c>
      <c r="AA18" s="117">
        <f>STOA!I18</f>
        <v>0.5</v>
      </c>
      <c r="AB18" s="117">
        <f>-STOA!O18</f>
        <v>-82</v>
      </c>
      <c r="AC18">
        <f t="shared" si="0"/>
        <v>10.586725895840118</v>
      </c>
      <c r="AD18">
        <f t="shared" si="1"/>
        <v>455.19203492170925</v>
      </c>
      <c r="AE18">
        <f>'IDT-1'!C18</f>
        <v>0</v>
      </c>
      <c r="AF18" s="26"/>
      <c r="AG18">
        <f t="shared" si="2"/>
        <v>455.19203492170925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5.8324999999999996</v>
      </c>
      <c r="E19">
        <f>GT_NG!Q19</f>
        <v>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1.0000000000000002E-2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599.2772176947974</v>
      </c>
      <c r="P19" s="77">
        <v>22.4</v>
      </c>
      <c r="Q19" s="77">
        <v>14.27</v>
      </c>
      <c r="R19" s="80">
        <v>0</v>
      </c>
      <c r="S19" s="80">
        <v>0</v>
      </c>
      <c r="T19" s="78">
        <f>SUMPRODUCT(LTA!F19:AJ19,LTA!F$101:AJ$101,LTA!F$104:AJ$104)</f>
        <v>45.45</v>
      </c>
      <c r="U19" s="78">
        <f>SUMPRODUCT(LTA!F19:AJ19,LTA!F$102:AJ$102,LTA!F$104:AJ$104)</f>
        <v>123.17999999999999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-250</v>
      </c>
      <c r="AA19" s="117">
        <f>STOA!I19</f>
        <v>0.5</v>
      </c>
      <c r="AB19" s="117">
        <f>-STOA!O19</f>
        <v>-112</v>
      </c>
      <c r="AC19">
        <f t="shared" si="0"/>
        <v>10.420375678748922</v>
      </c>
      <c r="AD19">
        <f t="shared" si="1"/>
        <v>446.49934201604839</v>
      </c>
      <c r="AE19">
        <f>'IDT-1'!C19</f>
        <v>0</v>
      </c>
      <c r="AF19" s="26"/>
      <c r="AG19">
        <f t="shared" si="2"/>
        <v>446.49934201604839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5.8324999999999996</v>
      </c>
      <c r="E20">
        <f>GT_NG!Q20</f>
        <v>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1.0000000000000002E-2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593.77701610406041</v>
      </c>
      <c r="P20" s="77">
        <v>28.667387937317784</v>
      </c>
      <c r="Q20" s="77">
        <v>21.99</v>
      </c>
      <c r="R20" s="80">
        <v>0</v>
      </c>
      <c r="S20" s="80">
        <v>0</v>
      </c>
      <c r="T20" s="78">
        <f>SUMPRODUCT(LTA!F20:AJ20,LTA!F$101:AJ$101,LTA!F$104:AJ$104)</f>
        <v>45.34</v>
      </c>
      <c r="U20" s="78">
        <f>SUMPRODUCT(LTA!F20:AJ20,LTA!F$102:AJ$102,LTA!F$104:AJ$104)</f>
        <v>123.81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-245</v>
      </c>
      <c r="AA20" s="117">
        <f>STOA!I20</f>
        <v>0.5</v>
      </c>
      <c r="AB20" s="117">
        <f>-STOA!O20</f>
        <v>-112</v>
      </c>
      <c r="AC20">
        <f t="shared" si="0"/>
        <v>10.45524828098786</v>
      </c>
      <c r="AD20">
        <f t="shared" si="1"/>
        <v>460.47165576039043</v>
      </c>
      <c r="AE20">
        <f>'IDT-1'!C20</f>
        <v>0</v>
      </c>
      <c r="AF20" s="26"/>
      <c r="AG20">
        <f t="shared" si="2"/>
        <v>460.47165576039043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5.8324999999999996</v>
      </c>
      <c r="E21">
        <f>GT_NG!Q21</f>
        <v>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1.0000000000000002E-2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593.77701610406041</v>
      </c>
      <c r="P21" s="77">
        <v>33.92</v>
      </c>
      <c r="Q21" s="77">
        <v>21.99</v>
      </c>
      <c r="R21" s="80">
        <v>0</v>
      </c>
      <c r="S21" s="80">
        <v>0</v>
      </c>
      <c r="T21" s="78">
        <f>SUMPRODUCT(LTA!F21:AJ21,LTA!F$101:AJ$101,LTA!F$104:AJ$104)</f>
        <v>45.49</v>
      </c>
      <c r="U21" s="78">
        <f>SUMPRODUCT(LTA!F21:AJ21,LTA!F$102:AJ$102,LTA!F$104:AJ$104)</f>
        <v>123.44999999999999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-240</v>
      </c>
      <c r="AA21" s="117">
        <f>STOA!I21</f>
        <v>0.5</v>
      </c>
      <c r="AB21" s="117">
        <f>-STOA!O21</f>
        <v>-112</v>
      </c>
      <c r="AC21">
        <f t="shared" si="0"/>
        <v>10.455232629528485</v>
      </c>
      <c r="AD21">
        <f t="shared" si="1"/>
        <v>470.51428347453191</v>
      </c>
      <c r="AE21">
        <f>'IDT-1'!C21</f>
        <v>0</v>
      </c>
      <c r="AF21" s="26"/>
      <c r="AG21">
        <f t="shared" si="2"/>
        <v>470.51428347453191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5.8324999999999996</v>
      </c>
      <c r="E22">
        <f>GT_NG!Q22</f>
        <v>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1.0000000000000002E-2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597.20245527806037</v>
      </c>
      <c r="P22" s="77">
        <v>33.92</v>
      </c>
      <c r="Q22" s="77">
        <v>21.99</v>
      </c>
      <c r="R22" s="80">
        <v>0</v>
      </c>
      <c r="S22" s="80">
        <v>0</v>
      </c>
      <c r="T22" s="78">
        <f>SUMPRODUCT(LTA!F22:AJ22,LTA!F$101:AJ$101,LTA!F$104:AJ$104)</f>
        <v>44.71</v>
      </c>
      <c r="U22" s="78">
        <f>SUMPRODUCT(LTA!F22:AJ22,LTA!F$102:AJ$102,LTA!F$104:AJ$104)</f>
        <v>123.59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-235</v>
      </c>
      <c r="AA22" s="117">
        <f>STOA!I22</f>
        <v>0.5</v>
      </c>
      <c r="AB22" s="117">
        <f>-STOA!O22</f>
        <v>-112</v>
      </c>
      <c r="AC22">
        <f t="shared" si="0"/>
        <v>10.524135131870661</v>
      </c>
      <c r="AD22">
        <f t="shared" si="1"/>
        <v>468.23082014618973</v>
      </c>
      <c r="AE22">
        <f>'IDT-1'!C22</f>
        <v>0</v>
      </c>
      <c r="AF22" s="26"/>
      <c r="AG22">
        <f t="shared" si="2"/>
        <v>468.23082014618973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5.8324999999999996</v>
      </c>
      <c r="E23">
        <f>GT_NG!Q23</f>
        <v>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1.0000000000000002E-2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529.74691016237807</v>
      </c>
      <c r="P23" s="77">
        <v>33.92</v>
      </c>
      <c r="Q23" s="77">
        <v>21.99</v>
      </c>
      <c r="R23" s="80">
        <v>0</v>
      </c>
      <c r="S23" s="80">
        <v>0</v>
      </c>
      <c r="T23" s="78">
        <f>SUMPRODUCT(LTA!F23:AJ23,LTA!F$101:AJ$101,LTA!F$104:AJ$104)</f>
        <v>40.26</v>
      </c>
      <c r="U23" s="78">
        <f>SUMPRODUCT(LTA!F23:AJ23,LTA!F$102:AJ$102,LTA!F$104:AJ$104)</f>
        <v>118.21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-230</v>
      </c>
      <c r="AA23" s="117">
        <f>STOA!I23</f>
        <v>0.5</v>
      </c>
      <c r="AB23" s="117">
        <f>-STOA!O23</f>
        <v>-112</v>
      </c>
      <c r="AC23">
        <f t="shared" si="0"/>
        <v>9.7996316972416793</v>
      </c>
      <c r="AD23">
        <f t="shared" si="1"/>
        <v>396.66977846513635</v>
      </c>
      <c r="AE23">
        <f>'IDT-1'!C23</f>
        <v>0</v>
      </c>
      <c r="AF23" s="26"/>
      <c r="AG23">
        <f t="shared" si="2"/>
        <v>396.66977846513635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5.8324999999999996</v>
      </c>
      <c r="E24">
        <f>GT_NG!Q24</f>
        <v>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1.0000000000000002E-2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539.33543949117802</v>
      </c>
      <c r="P24" s="77">
        <v>33.92</v>
      </c>
      <c r="Q24" s="77">
        <v>21.99</v>
      </c>
      <c r="R24" s="80">
        <v>0</v>
      </c>
      <c r="S24" s="80">
        <v>0</v>
      </c>
      <c r="T24" s="78">
        <f>SUMPRODUCT(LTA!F24:AJ24,LTA!F$101:AJ$101,LTA!F$104:AJ$104)</f>
        <v>38.32</v>
      </c>
      <c r="U24" s="78">
        <f>SUMPRODUCT(LTA!F24:AJ24,LTA!F$102:AJ$102,LTA!F$104:AJ$104)</f>
        <v>118.00999999999999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-220</v>
      </c>
      <c r="AA24" s="117">
        <f>STOA!I24</f>
        <v>0.5</v>
      </c>
      <c r="AB24" s="117">
        <f>-STOA!O24</f>
        <v>-112</v>
      </c>
      <c r="AC24">
        <f t="shared" si="0"/>
        <v>9.7763974801131663</v>
      </c>
      <c r="AD24">
        <f t="shared" si="1"/>
        <v>414.14154201106481</v>
      </c>
      <c r="AE24">
        <f>'IDT-1'!C24</f>
        <v>0</v>
      </c>
      <c r="AF24" s="26"/>
      <c r="AG24">
        <f t="shared" si="2"/>
        <v>414.14154201106481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5.8324999999999996</v>
      </c>
      <c r="E25">
        <f>GT_NG!Q25</f>
        <v>19.069141039236481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1.0000000000000002E-2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539.86522504797506</v>
      </c>
      <c r="P25" s="77">
        <v>33.92</v>
      </c>
      <c r="Q25" s="77">
        <v>21.99</v>
      </c>
      <c r="R25" s="80">
        <v>0</v>
      </c>
      <c r="S25" s="80">
        <v>0</v>
      </c>
      <c r="T25" s="78">
        <f>SUMPRODUCT(LTA!F25:AJ25,LTA!F$101:AJ$101,LTA!F$104:AJ$104)</f>
        <v>38.42</v>
      </c>
      <c r="U25" s="78">
        <f>SUMPRODUCT(LTA!F25:AJ25,LTA!F$102:AJ$102,LTA!F$104:AJ$104)</f>
        <v>117.78999999999999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-205</v>
      </c>
      <c r="AA25" s="117">
        <f>STOA!I25</f>
        <v>0.5</v>
      </c>
      <c r="AB25" s="117">
        <f>-STOA!O25</f>
        <v>-112</v>
      </c>
      <c r="AC25">
        <f t="shared" si="0"/>
        <v>9.655458846103377</v>
      </c>
      <c r="AD25">
        <f t="shared" si="1"/>
        <v>450.74140724110799</v>
      </c>
      <c r="AE25">
        <f>'IDT-1'!C25</f>
        <v>0</v>
      </c>
      <c r="AF25" s="26"/>
      <c r="AG25">
        <f t="shared" si="2"/>
        <v>450.74140724110799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5.8324999999999996</v>
      </c>
      <c r="E26">
        <f>GT_NG!Q26</f>
        <v>19.069141039236481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1.0000000000000002E-2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546.27268320284418</v>
      </c>
      <c r="P26" s="77">
        <v>33.92</v>
      </c>
      <c r="Q26" s="77">
        <v>21.99</v>
      </c>
      <c r="R26" s="80">
        <v>0</v>
      </c>
      <c r="S26" s="80">
        <v>0</v>
      </c>
      <c r="T26" s="78">
        <f>SUMPRODUCT(LTA!F26:AJ26,LTA!F$101:AJ$101,LTA!F$104:AJ$104)</f>
        <v>35.520000000000003</v>
      </c>
      <c r="U26" s="78">
        <f>SUMPRODUCT(LTA!F26:AJ26,LTA!F$102:AJ$102,LTA!F$104:AJ$104)</f>
        <v>117.57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-180</v>
      </c>
      <c r="AA26" s="117">
        <f>STOA!I26</f>
        <v>0.5</v>
      </c>
      <c r="AB26" s="117">
        <f>-STOA!O26</f>
        <v>-112</v>
      </c>
      <c r="AC26">
        <f t="shared" si="0"/>
        <v>9.4624352898113422</v>
      </c>
      <c r="AD26">
        <f t="shared" si="1"/>
        <v>479.22188895226913</v>
      </c>
      <c r="AE26">
        <f>'IDT-1'!C26</f>
        <v>0</v>
      </c>
      <c r="AF26" s="26"/>
      <c r="AG26">
        <f t="shared" si="2"/>
        <v>479.22188895226913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5.8324999999999996</v>
      </c>
      <c r="E27">
        <f>GT_NG!Q27</f>
        <v>19.069141039236481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1.0000000000000002E-2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563.95358458951046</v>
      </c>
      <c r="P27" s="77">
        <v>33.92</v>
      </c>
      <c r="Q27" s="77">
        <v>21.99</v>
      </c>
      <c r="R27" s="80">
        <v>1</v>
      </c>
      <c r="S27" s="80">
        <v>0</v>
      </c>
      <c r="T27" s="78">
        <f>SUMPRODUCT(LTA!F27:AJ27,LTA!F$101:AJ$101,LTA!F$104:AJ$104)</f>
        <v>33</v>
      </c>
      <c r="U27" s="78">
        <f>SUMPRODUCT(LTA!F27:AJ27,LTA!F$102:AJ$102,LTA!F$104:AJ$104)</f>
        <v>116.78999999999999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-140</v>
      </c>
      <c r="AA27" s="117">
        <f>STOA!I27</f>
        <v>0.5</v>
      </c>
      <c r="AB27" s="117">
        <f>-STOA!O27</f>
        <v>-112</v>
      </c>
      <c r="AC27">
        <f t="shared" si="0"/>
        <v>9.9184141211261938</v>
      </c>
      <c r="AD27">
        <f t="shared" si="1"/>
        <v>610.93681150762063</v>
      </c>
      <c r="AE27">
        <f>'IDT-1'!C27</f>
        <v>0</v>
      </c>
      <c r="AF27" s="26"/>
      <c r="AG27">
        <f t="shared" si="2"/>
        <v>610.93681150762063</v>
      </c>
      <c r="AI27" s="75">
        <f>PXIL!I27</f>
        <v>0</v>
      </c>
      <c r="AJ27" s="75">
        <f>PXIL!O27</f>
        <v>0</v>
      </c>
      <c r="AK27" s="75">
        <f>RTM_IEX!I27</f>
        <v>76.790000000000006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5.8324999999999996</v>
      </c>
      <c r="E28">
        <f>GT_NG!Q28</f>
        <v>19.069141039236481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1.0000000000000002E-2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592.43442787682238</v>
      </c>
      <c r="P28" s="77">
        <v>33.92</v>
      </c>
      <c r="Q28" s="77">
        <v>21.99</v>
      </c>
      <c r="R28" s="80">
        <v>5.1400000000000006</v>
      </c>
      <c r="S28" s="80">
        <v>0</v>
      </c>
      <c r="T28" s="78">
        <f>SUMPRODUCT(LTA!F28:AJ28,LTA!F$101:AJ$101,LTA!F$104:AJ$104)</f>
        <v>31.18</v>
      </c>
      <c r="U28" s="78">
        <f>SUMPRODUCT(LTA!F28:AJ28,LTA!F$102:AJ$102,LTA!F$104:AJ$104)</f>
        <v>112.25999999999999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-120</v>
      </c>
      <c r="AA28" s="117">
        <f>STOA!I28</f>
        <v>0.5</v>
      </c>
      <c r="AB28" s="117">
        <f>-STOA!O28</f>
        <v>-112</v>
      </c>
      <c r="AC28">
        <f t="shared" si="0"/>
        <v>9.9720349916106308</v>
      </c>
      <c r="AD28">
        <f t="shared" si="1"/>
        <v>657.15403392444807</v>
      </c>
      <c r="AE28">
        <f>'IDT-1'!C28</f>
        <v>0</v>
      </c>
      <c r="AF28" s="26"/>
      <c r="AG28">
        <f t="shared" si="2"/>
        <v>657.15403392444807</v>
      </c>
      <c r="AI28" s="75">
        <f>PXIL!I28</f>
        <v>0</v>
      </c>
      <c r="AJ28" s="75">
        <f>PXIL!O28</f>
        <v>0</v>
      </c>
      <c r="AK28" s="75">
        <f>RTM_IEX!I28</f>
        <v>76.790000000000006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5.8324999999999996</v>
      </c>
      <c r="E29">
        <f>GT_NG!Q29</f>
        <v>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1.0000000000000002E-2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644.08413845217478</v>
      </c>
      <c r="P29" s="77">
        <v>33.92</v>
      </c>
      <c r="Q29" s="77">
        <v>21.99</v>
      </c>
      <c r="R29" s="80">
        <v>6.48</v>
      </c>
      <c r="S29" s="80">
        <v>0</v>
      </c>
      <c r="T29" s="78">
        <f>SUMPRODUCT(LTA!F29:AJ29,LTA!F$101:AJ$101,LTA!F$104:AJ$104)</f>
        <v>40.94</v>
      </c>
      <c r="U29" s="78">
        <f>SUMPRODUCT(LTA!F29:AJ29,LTA!F$102:AJ$102,LTA!F$104:AJ$104)</f>
        <v>111.94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-110</v>
      </c>
      <c r="AA29" s="117">
        <f>STOA!I29</f>
        <v>0.5</v>
      </c>
      <c r="AB29" s="117">
        <f>-STOA!O29</f>
        <v>-112</v>
      </c>
      <c r="AC29">
        <f t="shared" si="0"/>
        <v>10.1662667283065</v>
      </c>
      <c r="AD29">
        <f t="shared" si="1"/>
        <v>699.12037172386829</v>
      </c>
      <c r="AE29">
        <f>'IDT-1'!C29</f>
        <v>0</v>
      </c>
      <c r="AF29" s="26"/>
      <c r="AG29">
        <f t="shared" si="2"/>
        <v>699.12037172386829</v>
      </c>
      <c r="AI29" s="75">
        <f>PXIL!I29</f>
        <v>0</v>
      </c>
      <c r="AJ29" s="75">
        <f>PXIL!O29</f>
        <v>0</v>
      </c>
      <c r="AK29" s="75">
        <f>RTM_IEX!I29</f>
        <v>57.59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5.8324999999999996</v>
      </c>
      <c r="E30">
        <f>GT_NG!Q30</f>
        <v>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1.0000000000000002E-2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645.99150799981112</v>
      </c>
      <c r="P30" s="77">
        <v>35.339999999999996</v>
      </c>
      <c r="Q30" s="77">
        <v>21.99</v>
      </c>
      <c r="R30" s="80">
        <v>12.860000000000001</v>
      </c>
      <c r="S30" s="80">
        <v>0</v>
      </c>
      <c r="T30" s="78">
        <f>SUMPRODUCT(LTA!F30:AJ30,LTA!F$101:AJ$101,LTA!F$104:AJ$104)</f>
        <v>44.01</v>
      </c>
      <c r="U30" s="78">
        <f>SUMPRODUCT(LTA!F30:AJ30,LTA!F$102:AJ$102,LTA!F$104:AJ$104)</f>
        <v>111.64999999999999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-125</v>
      </c>
      <c r="AA30" s="117">
        <f>STOA!I30</f>
        <v>0.5</v>
      </c>
      <c r="AB30" s="117">
        <f>-STOA!O30</f>
        <v>-112</v>
      </c>
      <c r="AC30">
        <f t="shared" si="0"/>
        <v>10.536047493158629</v>
      </c>
      <c r="AD30">
        <f t="shared" si="1"/>
        <v>710.63796050665246</v>
      </c>
      <c r="AE30">
        <f>'IDT-1'!C30</f>
        <v>0</v>
      </c>
      <c r="AF30" s="26"/>
      <c r="AG30">
        <f t="shared" si="2"/>
        <v>710.63796050665246</v>
      </c>
      <c r="AI30" s="75">
        <f>PXIL!I30</f>
        <v>0</v>
      </c>
      <c r="AJ30" s="75">
        <f>PXIL!O30</f>
        <v>0</v>
      </c>
      <c r="AK30" s="75">
        <f>RTM_IEX!I30</f>
        <v>71.989999999999995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5.8324999999999996</v>
      </c>
      <c r="E31">
        <f>GT_NG!Q31</f>
        <v>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1.0000000000000002E-2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648.28190610748834</v>
      </c>
      <c r="P31" s="77">
        <v>33.92</v>
      </c>
      <c r="Q31" s="77">
        <v>21.99</v>
      </c>
      <c r="R31" s="80">
        <v>24.84</v>
      </c>
      <c r="S31" s="80">
        <v>0</v>
      </c>
      <c r="T31" s="78">
        <f>SUMPRODUCT(LTA!F31:AJ31,LTA!F$101:AJ$101,LTA!F$104:AJ$104)</f>
        <v>50.05</v>
      </c>
      <c r="U31" s="78">
        <f>SUMPRODUCT(LTA!F31:AJ31,LTA!F$102:AJ$102,LTA!F$104:AJ$104)</f>
        <v>111.25999999999999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-135</v>
      </c>
      <c r="AA31" s="117">
        <f>STOA!I31</f>
        <v>3.5</v>
      </c>
      <c r="AB31" s="117">
        <f>-STOA!O31</f>
        <v>-112</v>
      </c>
      <c r="AC31">
        <f t="shared" si="0"/>
        <v>10.982992271728142</v>
      </c>
      <c r="AD31">
        <f t="shared" si="1"/>
        <v>740.8914138357602</v>
      </c>
      <c r="AE31">
        <f>'IDT-1'!C31</f>
        <v>0</v>
      </c>
      <c r="AF31" s="26"/>
      <c r="AG31">
        <f t="shared" si="2"/>
        <v>740.8914138357602</v>
      </c>
      <c r="AI31" s="75">
        <f>PXIL!I31</f>
        <v>0</v>
      </c>
      <c r="AJ31" s="75">
        <f>PXIL!O31</f>
        <v>0</v>
      </c>
      <c r="AK31" s="75">
        <f>RTM_IEX!I31</f>
        <v>91.19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5.8324999999999996</v>
      </c>
      <c r="E32">
        <f>GT_NG!Q32</f>
        <v>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1.0000000000000002E-2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616.05496801583331</v>
      </c>
      <c r="P32" s="77">
        <v>32.71</v>
      </c>
      <c r="Q32" s="77">
        <v>21.99</v>
      </c>
      <c r="R32" s="80">
        <v>26.033027096173978</v>
      </c>
      <c r="S32" s="80">
        <v>0</v>
      </c>
      <c r="T32" s="78">
        <f>SUMPRODUCT(LTA!F32:AJ32,LTA!F$101:AJ$101,LTA!F$104:AJ$104)</f>
        <v>61.650000000000006</v>
      </c>
      <c r="U32" s="78">
        <f>SUMPRODUCT(LTA!F32:AJ32,LTA!F$102:AJ$102,LTA!F$104:AJ$104)</f>
        <v>115.64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-30</v>
      </c>
      <c r="AA32" s="117">
        <f>STOA!I32</f>
        <v>8</v>
      </c>
      <c r="AB32" s="117">
        <f>-STOA!O32</f>
        <v>-112</v>
      </c>
      <c r="AC32">
        <f t="shared" si="0"/>
        <v>9.3137544651374</v>
      </c>
      <c r="AD32">
        <f t="shared" si="1"/>
        <v>763.80674064686991</v>
      </c>
      <c r="AE32">
        <f>'IDT-1'!C32</f>
        <v>0</v>
      </c>
      <c r="AF32" s="26"/>
      <c r="AG32">
        <f t="shared" si="2"/>
        <v>763.80674064686991</v>
      </c>
      <c r="AI32" s="75">
        <f>PXIL!I32</f>
        <v>0</v>
      </c>
      <c r="AJ32" s="75">
        <f>PXIL!O32</f>
        <v>0</v>
      </c>
      <c r="AK32" s="75">
        <f>RTM_IEX!I32</f>
        <v>19.2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5.8324999999999996</v>
      </c>
      <c r="E33">
        <f>GT_NG!Q33</f>
        <v>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1.0000000000000002E-2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585.18438169120759</v>
      </c>
      <c r="P33" s="77">
        <v>33.92</v>
      </c>
      <c r="Q33" s="77">
        <v>21.99</v>
      </c>
      <c r="R33" s="80">
        <v>26.3</v>
      </c>
      <c r="S33" s="80">
        <v>0</v>
      </c>
      <c r="T33" s="78">
        <f>SUMPRODUCT(LTA!F33:AJ33,LTA!F$101:AJ$101,LTA!F$104:AJ$104)</f>
        <v>63.3</v>
      </c>
      <c r="U33" s="78">
        <f>SUMPRODUCT(LTA!F33:AJ33,LTA!F$102:AJ$102,LTA!F$104:AJ$104)</f>
        <v>115.25999999999999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-35</v>
      </c>
      <c r="AA33" s="117">
        <f>STOA!I33</f>
        <v>12.5</v>
      </c>
      <c r="AB33" s="117">
        <f>-STOA!O33</f>
        <v>-112</v>
      </c>
      <c r="AC33">
        <f t="shared" si="0"/>
        <v>9.0256879422563152</v>
      </c>
      <c r="AD33">
        <f t="shared" si="1"/>
        <v>711.27119374895108</v>
      </c>
      <c r="AE33">
        <f>'IDT-1'!C33</f>
        <v>0</v>
      </c>
      <c r="AF33" s="26"/>
      <c r="AG33">
        <f t="shared" si="2"/>
        <v>711.27119374895108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5.8324999999999996</v>
      </c>
      <c r="E34">
        <f>GT_NG!Q34</f>
        <v>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1.0000000000000002E-2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553.47410650834263</v>
      </c>
      <c r="P34" s="77">
        <v>33.92</v>
      </c>
      <c r="Q34" s="77">
        <v>21.99</v>
      </c>
      <c r="R34" s="80">
        <v>26.3</v>
      </c>
      <c r="S34" s="80">
        <v>0</v>
      </c>
      <c r="T34" s="78">
        <f>SUMPRODUCT(LTA!F34:AJ34,LTA!F$101:AJ$101,LTA!F$104:AJ$104)</f>
        <v>74.889999999999986</v>
      </c>
      <c r="U34" s="78">
        <f>SUMPRODUCT(LTA!F34:AJ34,LTA!F$102:AJ$102,LTA!F$104:AJ$104)</f>
        <v>114.25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21.5</v>
      </c>
      <c r="AB34" s="117">
        <f>-STOA!O34</f>
        <v>-112</v>
      </c>
      <c r="AC34">
        <f t="shared" si="0"/>
        <v>8.8035258628585638</v>
      </c>
      <c r="AD34">
        <f t="shared" si="1"/>
        <v>712.36308064548393</v>
      </c>
      <c r="AE34">
        <f>'IDT-1'!C34</f>
        <v>0</v>
      </c>
      <c r="AF34" s="26"/>
      <c r="AG34">
        <f t="shared" si="2"/>
        <v>712.36308064548393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-27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5.8324999999999996</v>
      </c>
      <c r="E35">
        <f>GT_NG!Q35</f>
        <v>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1.0000000000000002E-2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555.50611402127117</v>
      </c>
      <c r="P35" s="77">
        <v>33.92</v>
      </c>
      <c r="Q35" s="77">
        <v>21.99</v>
      </c>
      <c r="R35" s="80">
        <v>26.3</v>
      </c>
      <c r="S35" s="80">
        <v>0</v>
      </c>
      <c r="T35" s="78">
        <f>SUMPRODUCT(LTA!F35:AJ35,LTA!F$101:AJ$101,LTA!F$104:AJ$104)</f>
        <v>95.67</v>
      </c>
      <c r="U35" s="78">
        <f>SUMPRODUCT(LTA!F35:AJ35,LTA!F$102:AJ$102,LTA!F$104:AJ$104)</f>
        <v>112.55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-50</v>
      </c>
      <c r="AA35" s="117">
        <f>STOA!I35</f>
        <v>26.330000000000002</v>
      </c>
      <c r="AB35" s="117">
        <f>-STOA!O35</f>
        <v>-112</v>
      </c>
      <c r="AC35">
        <f t="shared" si="0"/>
        <v>9.2360124619828277</v>
      </c>
      <c r="AD35">
        <f t="shared" si="1"/>
        <v>714.87260155928823</v>
      </c>
      <c r="AE35">
        <f>'IDT-1'!C35</f>
        <v>0</v>
      </c>
      <c r="AF35" s="26"/>
      <c r="AG35">
        <f t="shared" si="2"/>
        <v>714.87260155928823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5.8324999999999996</v>
      </c>
      <c r="E36">
        <f>GT_NG!Q36</f>
        <v>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1.0000000000000002E-2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547.13969472298493</v>
      </c>
      <c r="P36" s="77">
        <v>33.92</v>
      </c>
      <c r="Q36" s="77">
        <v>21.99</v>
      </c>
      <c r="R36" s="80">
        <v>26.3</v>
      </c>
      <c r="S36" s="80">
        <v>0</v>
      </c>
      <c r="T36" s="78">
        <f>SUMPRODUCT(LTA!F36:AJ36,LTA!F$101:AJ$101,LTA!F$104:AJ$104)</f>
        <v>107.04</v>
      </c>
      <c r="U36" s="78">
        <f>SUMPRODUCT(LTA!F36:AJ36,LTA!F$102:AJ$102,LTA!F$104:AJ$104)</f>
        <v>110.59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-65</v>
      </c>
      <c r="AA36" s="117">
        <f>STOA!I36</f>
        <v>32.93</v>
      </c>
      <c r="AB36" s="117">
        <f>-STOA!O36</f>
        <v>-112</v>
      </c>
      <c r="AC36">
        <f t="shared" si="0"/>
        <v>9.4364478849908373</v>
      </c>
      <c r="AD36">
        <f t="shared" si="1"/>
        <v>707.31574683799397</v>
      </c>
      <c r="AE36">
        <f>'IDT-1'!C36</f>
        <v>0</v>
      </c>
      <c r="AF36" s="26"/>
      <c r="AG36">
        <f t="shared" si="2"/>
        <v>707.31574683799397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5.8324999999999996</v>
      </c>
      <c r="E37">
        <f>GT_NG!Q37</f>
        <v>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1.0000000000000002E-2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508.81668146711428</v>
      </c>
      <c r="P37" s="77">
        <v>33.92</v>
      </c>
      <c r="Q37" s="77">
        <v>21.99</v>
      </c>
      <c r="R37" s="80">
        <v>26.3</v>
      </c>
      <c r="S37" s="80">
        <v>0</v>
      </c>
      <c r="T37" s="78">
        <f>SUMPRODUCT(LTA!F37:AJ37,LTA!F$101:AJ$101,LTA!F$104:AJ$104)</f>
        <v>118.18</v>
      </c>
      <c r="U37" s="78">
        <f>SUMPRODUCT(LTA!F37:AJ37,LTA!F$102:AJ$102,LTA!F$104:AJ$104)</f>
        <v>109.71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-35.1</v>
      </c>
      <c r="AA37" s="117">
        <f>STOA!I37</f>
        <v>39.53</v>
      </c>
      <c r="AB37" s="117">
        <f>-STOA!O37</f>
        <v>-112</v>
      </c>
      <c r="AC37">
        <f t="shared" si="0"/>
        <v>8.9821173554255385</v>
      </c>
      <c r="AD37">
        <f t="shared" si="1"/>
        <v>716.20706411168874</v>
      </c>
      <c r="AE37">
        <f>'IDT-1'!C37</f>
        <v>0</v>
      </c>
      <c r="AF37" s="26"/>
      <c r="AG37">
        <f t="shared" si="2"/>
        <v>716.20706411168874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5.8324999999999996</v>
      </c>
      <c r="E38">
        <f>GT_NG!Q38</f>
        <v>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1.0000000000000002E-2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487.03400464010775</v>
      </c>
      <c r="P38" s="77">
        <v>33.92</v>
      </c>
      <c r="Q38" s="77">
        <v>9.6</v>
      </c>
      <c r="R38" s="80">
        <v>26.3</v>
      </c>
      <c r="S38" s="80">
        <v>0</v>
      </c>
      <c r="T38" s="78">
        <f>SUMPRODUCT(LTA!F38:AJ38,LTA!F$101:AJ$101,LTA!F$104:AJ$104)</f>
        <v>130.63999999999999</v>
      </c>
      <c r="U38" s="78">
        <f>SUMPRODUCT(LTA!F38:AJ38,LTA!F$102:AJ$102,LTA!F$104:AJ$104)</f>
        <v>108.19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-27</v>
      </c>
      <c r="AA38" s="117">
        <f>STOA!I38</f>
        <v>44.93</v>
      </c>
      <c r="AB38" s="117">
        <f>-STOA!O38</f>
        <v>-112</v>
      </c>
      <c r="AC38">
        <f t="shared" si="0"/>
        <v>8.7532769664180972</v>
      </c>
      <c r="AD38">
        <f t="shared" si="1"/>
        <v>706.70322767368964</v>
      </c>
      <c r="AE38">
        <f>'IDT-1'!C38</f>
        <v>0</v>
      </c>
      <c r="AF38" s="26"/>
      <c r="AG38">
        <f t="shared" si="2"/>
        <v>706.70322767368964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5.8324999999999996</v>
      </c>
      <c r="E39">
        <f>GT_NG!Q39</f>
        <v>7.9318375461516606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1.0000000000000002E-2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479.93048813696316</v>
      </c>
      <c r="P39" s="77">
        <v>33.92</v>
      </c>
      <c r="Q39" s="77">
        <v>9.6</v>
      </c>
      <c r="R39" s="80">
        <v>26.3</v>
      </c>
      <c r="S39" s="80">
        <v>0</v>
      </c>
      <c r="T39" s="78">
        <f>SUMPRODUCT(LTA!F39:AJ39,LTA!F$101:AJ$101,LTA!F$104:AJ$104)</f>
        <v>139.35999999999999</v>
      </c>
      <c r="U39" s="78">
        <f>SUMPRODUCT(LTA!F39:AJ39,LTA!F$102:AJ$102,LTA!F$104:AJ$104)</f>
        <v>107.71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-32</v>
      </c>
      <c r="AA39" s="117">
        <f>STOA!I39</f>
        <v>50.93</v>
      </c>
      <c r="AB39" s="117">
        <f>-STOA!O39</f>
        <v>-112</v>
      </c>
      <c r="AC39">
        <f t="shared" si="0"/>
        <v>8.8598688292075369</v>
      </c>
      <c r="AD39">
        <f t="shared" si="1"/>
        <v>708.66495685390726</v>
      </c>
      <c r="AE39">
        <f>'IDT-1'!C39</f>
        <v>0</v>
      </c>
      <c r="AF39" s="26"/>
      <c r="AG39">
        <f t="shared" si="2"/>
        <v>708.66495685390726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5.8324999999999996</v>
      </c>
      <c r="E40">
        <f>GT_NG!Q40</f>
        <v>7.9318375461516606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1.0000000000000002E-2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476.22055551452536</v>
      </c>
      <c r="P40" s="77">
        <v>33.92</v>
      </c>
      <c r="Q40" s="77">
        <v>9.6</v>
      </c>
      <c r="R40" s="80">
        <v>26.3</v>
      </c>
      <c r="S40" s="80">
        <v>0</v>
      </c>
      <c r="T40" s="78">
        <f>SUMPRODUCT(LTA!F40:AJ40,LTA!F$101:AJ$101,LTA!F$104:AJ$104)</f>
        <v>147.42999999999998</v>
      </c>
      <c r="U40" s="78">
        <f>SUMPRODUCT(LTA!F40:AJ40,LTA!F$102:AJ$102,LTA!F$104:AJ$104)</f>
        <v>107.36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-27</v>
      </c>
      <c r="AA40" s="117">
        <f>STOA!I40</f>
        <v>56.03</v>
      </c>
      <c r="AB40" s="117">
        <f>-STOA!O40</f>
        <v>-112</v>
      </c>
      <c r="AC40">
        <f t="shared" si="0"/>
        <v>8.8956467845191067</v>
      </c>
      <c r="AD40">
        <f t="shared" si="1"/>
        <v>722.73924627615781</v>
      </c>
      <c r="AE40">
        <f>'IDT-1'!C40</f>
        <v>0</v>
      </c>
      <c r="AF40" s="26"/>
      <c r="AG40">
        <f t="shared" si="2"/>
        <v>722.73924627615781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5.8324999999999996</v>
      </c>
      <c r="E41">
        <f>GT_NG!Q41</f>
        <v>7.9318375461516606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1.0000000000000002E-2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474.36493344855609</v>
      </c>
      <c r="P41" s="77">
        <v>33.92</v>
      </c>
      <c r="Q41" s="77">
        <v>9.6</v>
      </c>
      <c r="R41" s="80">
        <v>26.3</v>
      </c>
      <c r="S41" s="80">
        <v>0</v>
      </c>
      <c r="T41" s="78">
        <f>SUMPRODUCT(LTA!F41:AJ41,LTA!F$101:AJ$101,LTA!F$104:AJ$104)</f>
        <v>152.55000000000001</v>
      </c>
      <c r="U41" s="78">
        <f>SUMPRODUCT(LTA!F41:AJ41,LTA!F$102:AJ$102,LTA!F$104:AJ$104)</f>
        <v>107.22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-27</v>
      </c>
      <c r="AA41" s="117">
        <f>STOA!I41</f>
        <v>62.03</v>
      </c>
      <c r="AB41" s="117">
        <f>-STOA!O41</f>
        <v>-112</v>
      </c>
      <c r="AC41">
        <f t="shared" si="0"/>
        <v>9.1449013103385788</v>
      </c>
      <c r="AD41">
        <f t="shared" si="1"/>
        <v>750.81436968436924</v>
      </c>
      <c r="AE41">
        <f>'IDT-1'!C41</f>
        <v>0</v>
      </c>
      <c r="AF41" s="26"/>
      <c r="AG41">
        <f t="shared" si="2"/>
        <v>750.81436968436924</v>
      </c>
      <c r="AI41" s="75">
        <f>PXIL!I41</f>
        <v>0</v>
      </c>
      <c r="AJ41" s="75">
        <f>PXIL!O41</f>
        <v>0</v>
      </c>
      <c r="AK41" s="75">
        <f>RTM_IEX!I41</f>
        <v>19.2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5.8324999999999996</v>
      </c>
      <c r="E42">
        <f>GT_NG!Q42</f>
        <v>7.9318375461516606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1.0000000000000002E-2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474.56949310469116</v>
      </c>
      <c r="P42" s="77">
        <v>33.92</v>
      </c>
      <c r="Q42" s="77">
        <v>9.6</v>
      </c>
      <c r="R42" s="80">
        <v>26.3</v>
      </c>
      <c r="S42" s="80">
        <v>0</v>
      </c>
      <c r="T42" s="78">
        <f>SUMPRODUCT(LTA!F42:AJ42,LTA!F$101:AJ$101,LTA!F$104:AJ$104)</f>
        <v>161.85</v>
      </c>
      <c r="U42" s="78">
        <f>SUMPRODUCT(LTA!F42:AJ42,LTA!F$102:AJ$102,LTA!F$104:AJ$104)</f>
        <v>78.759999999999991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-17</v>
      </c>
      <c r="AA42" s="117">
        <f>STOA!I42</f>
        <v>66.53</v>
      </c>
      <c r="AB42" s="117">
        <f>-STOA!O42</f>
        <v>-112</v>
      </c>
      <c r="AC42">
        <f t="shared" si="0"/>
        <v>8.9711521600906128</v>
      </c>
      <c r="AD42">
        <f t="shared" si="1"/>
        <v>751.33267849075219</v>
      </c>
      <c r="AE42">
        <f>'IDT-1'!C42</f>
        <v>0</v>
      </c>
      <c r="AF42" s="26"/>
      <c r="AG42">
        <f t="shared" si="2"/>
        <v>751.33267849075219</v>
      </c>
      <c r="AI42" s="75">
        <f>PXIL!I42</f>
        <v>0</v>
      </c>
      <c r="AJ42" s="75">
        <f>PXIL!O42</f>
        <v>0</v>
      </c>
      <c r="AK42" s="75">
        <f>RTM_IEX!I42</f>
        <v>24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6.2990999999999993</v>
      </c>
      <c r="E43">
        <f>GT_NG!Q43</f>
        <v>7.93174061433447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1.0000000000000002E-2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472.33065704391555</v>
      </c>
      <c r="P43" s="77">
        <v>33.92</v>
      </c>
      <c r="Q43" s="77">
        <v>9.6</v>
      </c>
      <c r="R43" s="80">
        <v>26.3</v>
      </c>
      <c r="S43" s="80">
        <v>0</v>
      </c>
      <c r="T43" s="78">
        <f>SUMPRODUCT(LTA!F43:AJ43,LTA!F$101:AJ$101,LTA!F$104:AJ$104)</f>
        <v>168.08999999999997</v>
      </c>
      <c r="U43" s="78">
        <f>SUMPRODUCT(LTA!F43:AJ43,LTA!F$102:AJ$102,LTA!F$104:AJ$104)</f>
        <v>97.95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-6</v>
      </c>
      <c r="AA43" s="117">
        <f>STOA!I43</f>
        <v>70.430000000000007</v>
      </c>
      <c r="AB43" s="117">
        <f>-STOA!O43</f>
        <v>-112</v>
      </c>
      <c r="AC43">
        <f t="shared" si="0"/>
        <v>8.9048002270116484</v>
      </c>
      <c r="AD43">
        <f t="shared" si="1"/>
        <v>765.95669743123847</v>
      </c>
      <c r="AE43">
        <f>'IDT-1'!C43</f>
        <v>0</v>
      </c>
      <c r="AF43" s="26"/>
      <c r="AG43">
        <f t="shared" si="2"/>
        <v>765.95669743123847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6.2990999999999993</v>
      </c>
      <c r="E44">
        <f>GT_NG!Q44</f>
        <v>7.93174061433447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1.0000000000000002E-2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468.90519777701024</v>
      </c>
      <c r="P44" s="77">
        <v>33.92</v>
      </c>
      <c r="Q44" s="77">
        <v>9.6</v>
      </c>
      <c r="R44" s="80">
        <v>26.3</v>
      </c>
      <c r="S44" s="80">
        <v>0</v>
      </c>
      <c r="T44" s="78">
        <f>SUMPRODUCT(LTA!F44:AJ44,LTA!F$101:AJ$101,LTA!F$104:AJ$104)</f>
        <v>173.22</v>
      </c>
      <c r="U44" s="78">
        <f>SUMPRODUCT(LTA!F44:AJ44,LTA!F$102:AJ$102,LTA!F$104:AJ$104)</f>
        <v>97.88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-6</v>
      </c>
      <c r="AA44" s="117">
        <f>STOA!I44</f>
        <v>74.03</v>
      </c>
      <c r="AB44" s="117">
        <f>-STOA!O44</f>
        <v>-112</v>
      </c>
      <c r="AC44">
        <f t="shared" si="0"/>
        <v>8.9508641854628817</v>
      </c>
      <c r="AD44">
        <f t="shared" si="1"/>
        <v>771.14517420588174</v>
      </c>
      <c r="AE44">
        <f>'IDT-1'!C44</f>
        <v>0</v>
      </c>
      <c r="AF44" s="26"/>
      <c r="AG44">
        <f t="shared" si="2"/>
        <v>771.14517420588174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6.2990999999999993</v>
      </c>
      <c r="E45">
        <f>GT_NG!Q45</f>
        <v>7.93174061433447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1.0000000000000002E-2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471.44922747538538</v>
      </c>
      <c r="P45" s="77">
        <v>33.92</v>
      </c>
      <c r="Q45" s="77">
        <v>9.6</v>
      </c>
      <c r="R45" s="80">
        <v>26.3</v>
      </c>
      <c r="S45" s="80">
        <v>0</v>
      </c>
      <c r="T45" s="78">
        <f>SUMPRODUCT(LTA!F45:AJ45,LTA!F$101:AJ$101,LTA!F$104:AJ$104)</f>
        <v>173.85</v>
      </c>
      <c r="U45" s="78">
        <f>SUMPRODUCT(LTA!F45:AJ45,LTA!F$102:AJ$102,LTA!F$104:AJ$104)</f>
        <v>97.89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-6</v>
      </c>
      <c r="AA45" s="117">
        <f>STOA!I45</f>
        <v>77.03</v>
      </c>
      <c r="AB45" s="117">
        <f>-STOA!O45</f>
        <v>-112</v>
      </c>
      <c r="AC45">
        <f t="shared" si="0"/>
        <v>9.094064922030535</v>
      </c>
      <c r="AD45">
        <f t="shared" si="1"/>
        <v>767.18600316768925</v>
      </c>
      <c r="AE45">
        <f>'IDT-1'!C45</f>
        <v>0</v>
      </c>
      <c r="AF45" s="26"/>
      <c r="AG45">
        <f t="shared" si="2"/>
        <v>767.18600316768925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6.2990999999999993</v>
      </c>
      <c r="E46">
        <f>GT_NG!Q46</f>
        <v>7.93174061433447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1.0000000000000002E-2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474.30044771961616</v>
      </c>
      <c r="P46" s="77">
        <v>33.92</v>
      </c>
      <c r="Q46" s="77">
        <v>9.6</v>
      </c>
      <c r="R46" s="80">
        <v>26.3</v>
      </c>
      <c r="S46" s="80">
        <v>0</v>
      </c>
      <c r="T46" s="78">
        <f>SUMPRODUCT(LTA!F46:AJ46,LTA!F$101:AJ$101,LTA!F$104:AJ$104)</f>
        <v>173.39</v>
      </c>
      <c r="U46" s="78">
        <f>SUMPRODUCT(LTA!F46:AJ46,LTA!F$102:AJ$102,LTA!F$104:AJ$104)</f>
        <v>97.98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-4</v>
      </c>
      <c r="AA46" s="117">
        <f>STOA!I46</f>
        <v>78.53</v>
      </c>
      <c r="AB46" s="117">
        <f>-STOA!O46</f>
        <v>-112</v>
      </c>
      <c r="AC46">
        <f t="shared" si="0"/>
        <v>9.1113434051353757</v>
      </c>
      <c r="AD46">
        <f t="shared" si="1"/>
        <v>773.14994492881522</v>
      </c>
      <c r="AE46">
        <f>'IDT-1'!C46</f>
        <v>0</v>
      </c>
      <c r="AF46" s="26"/>
      <c r="AG46">
        <f t="shared" si="2"/>
        <v>773.14994492881522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6.2990999999999993</v>
      </c>
      <c r="E47">
        <f>GT_NG!Q47</f>
        <v>7.93174061433447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1.0000000000000002E-2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479.52819596472398</v>
      </c>
      <c r="P47" s="77">
        <v>33.92</v>
      </c>
      <c r="Q47" s="77">
        <v>9.6</v>
      </c>
      <c r="R47" s="80">
        <v>26.3</v>
      </c>
      <c r="S47" s="80">
        <v>0</v>
      </c>
      <c r="T47" s="78">
        <f>SUMPRODUCT(LTA!F47:AJ47,LTA!F$101:AJ$101,LTA!F$104:AJ$104)</f>
        <v>173.83</v>
      </c>
      <c r="U47" s="78">
        <f>SUMPRODUCT(LTA!F47:AJ47,LTA!F$102:AJ$102,LTA!F$104:AJ$104)</f>
        <v>97.99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-4</v>
      </c>
      <c r="AA47" s="117">
        <f>STOA!I47</f>
        <v>79.13</v>
      </c>
      <c r="AB47" s="117">
        <f>-STOA!O47</f>
        <v>-112</v>
      </c>
      <c r="AC47">
        <f t="shared" si="0"/>
        <v>9.3441501401362324</v>
      </c>
      <c r="AD47">
        <f t="shared" si="1"/>
        <v>759.19488643892225</v>
      </c>
      <c r="AE47">
        <f>'IDT-1'!C47</f>
        <v>0</v>
      </c>
      <c r="AF47" s="26"/>
      <c r="AG47">
        <f t="shared" si="2"/>
        <v>759.19488643892225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6.2990999999999993</v>
      </c>
      <c r="E48">
        <f>GT_NG!Q48</f>
        <v>7.93174061433447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1.0000000000000002E-2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479.53972297703564</v>
      </c>
      <c r="P48" s="77">
        <v>33.92</v>
      </c>
      <c r="Q48" s="77">
        <v>9.6</v>
      </c>
      <c r="R48" s="80">
        <v>26.3</v>
      </c>
      <c r="S48" s="80">
        <v>0</v>
      </c>
      <c r="T48" s="78">
        <f>SUMPRODUCT(LTA!F48:AJ48,LTA!F$101:AJ$101,LTA!F$104:AJ$104)</f>
        <v>173.51000000000002</v>
      </c>
      <c r="U48" s="78">
        <f>SUMPRODUCT(LTA!F48:AJ48,LTA!F$102:AJ$102,LTA!F$104:AJ$104)</f>
        <v>107.37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-4</v>
      </c>
      <c r="AA48" s="117">
        <f>STOA!I48</f>
        <v>79.430000000000007</v>
      </c>
      <c r="AB48" s="117">
        <f>-STOA!O48</f>
        <v>-112</v>
      </c>
      <c r="AC48">
        <f t="shared" si="0"/>
        <v>9.4710102154555482</v>
      </c>
      <c r="AD48">
        <f t="shared" si="1"/>
        <v>763.43955337591444</v>
      </c>
      <c r="AE48">
        <f>'IDT-1'!C48</f>
        <v>0</v>
      </c>
      <c r="AF48" s="26"/>
      <c r="AG48">
        <f t="shared" si="2"/>
        <v>763.43955337591444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6.2990999999999993</v>
      </c>
      <c r="E49">
        <f>GT_NG!Q49</f>
        <v>7.93174061433447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1.0000000000000002E-2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479.34682654948102</v>
      </c>
      <c r="P49" s="77">
        <v>34.542659787463421</v>
      </c>
      <c r="Q49" s="77">
        <v>9.7999999999999989</v>
      </c>
      <c r="R49" s="80">
        <v>26.3</v>
      </c>
      <c r="S49" s="80">
        <v>0</v>
      </c>
      <c r="T49" s="78">
        <f>SUMPRODUCT(LTA!F49:AJ49,LTA!F$101:AJ$101,LTA!F$104:AJ$104)</f>
        <v>173.54000000000002</v>
      </c>
      <c r="U49" s="78">
        <f>SUMPRODUCT(LTA!F49:AJ49,LTA!F$102:AJ$102,LTA!F$104:AJ$104)</f>
        <v>107.22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-24</v>
      </c>
      <c r="AA49" s="117">
        <f>STOA!I49</f>
        <v>80.930000000000007</v>
      </c>
      <c r="AB49" s="117">
        <f>-STOA!O49</f>
        <v>-112</v>
      </c>
      <c r="AC49">
        <f t="shared" si="0"/>
        <v>9.7106493210776303</v>
      </c>
      <c r="AD49">
        <f t="shared" si="1"/>
        <v>740.20967763020121</v>
      </c>
      <c r="AE49">
        <f>'IDT-1'!C49</f>
        <v>0</v>
      </c>
      <c r="AF49" s="26"/>
      <c r="AG49">
        <f t="shared" si="2"/>
        <v>740.20967763020121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6.2990999999999993</v>
      </c>
      <c r="E50">
        <f>GT_NG!Q50</f>
        <v>7.93174061433447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1.0000000000000002E-2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479.35791943199769</v>
      </c>
      <c r="P50" s="77">
        <v>34.542659787463421</v>
      </c>
      <c r="Q50" s="77">
        <v>9.7999999999999989</v>
      </c>
      <c r="R50" s="80">
        <v>26.3</v>
      </c>
      <c r="S50" s="80">
        <v>0</v>
      </c>
      <c r="T50" s="78">
        <f>SUMPRODUCT(LTA!F50:AJ50,LTA!F$101:AJ$101,LTA!F$104:AJ$104)</f>
        <v>173.51</v>
      </c>
      <c r="U50" s="78">
        <f>SUMPRODUCT(LTA!F50:AJ50,LTA!F$102:AJ$102,LTA!F$104:AJ$104)</f>
        <v>107.3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-24</v>
      </c>
      <c r="AA50" s="117">
        <f>STOA!I50</f>
        <v>80.930000000000007</v>
      </c>
      <c r="AB50" s="117">
        <f>-STOA!O50</f>
        <v>-112</v>
      </c>
      <c r="AC50">
        <f t="shared" si="0"/>
        <v>9.7111869384437757</v>
      </c>
      <c r="AD50">
        <f t="shared" si="1"/>
        <v>740.27023289535157</v>
      </c>
      <c r="AE50">
        <f>'IDT-1'!C50</f>
        <v>0</v>
      </c>
      <c r="AF50" s="26"/>
      <c r="AG50">
        <f t="shared" si="2"/>
        <v>740.27023289535157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-40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6.2990999999999993</v>
      </c>
      <c r="E51">
        <f>GT_NG!Q51</f>
        <v>7.9316434064369119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1.0000000000000002E-2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464.97629544000364</v>
      </c>
      <c r="P51" s="77">
        <v>16.670000000000002</v>
      </c>
      <c r="Q51" s="77">
        <v>9.7100000000000009</v>
      </c>
      <c r="R51" s="80">
        <v>26.3</v>
      </c>
      <c r="S51" s="80">
        <v>0</v>
      </c>
      <c r="T51" s="78">
        <f>SUMPRODUCT(LTA!F51:AJ51,LTA!F$101:AJ$101,LTA!F$104:AJ$104)</f>
        <v>171.26000000000002</v>
      </c>
      <c r="U51" s="78">
        <f>SUMPRODUCT(LTA!F51:AJ51,LTA!F$102:AJ$102,LTA!F$104:AJ$104)</f>
        <v>107.25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-14</v>
      </c>
      <c r="AA51" s="117">
        <f>STOA!I51</f>
        <v>80.930000000000007</v>
      </c>
      <c r="AB51" s="117">
        <f>-STOA!O51</f>
        <v>-112</v>
      </c>
      <c r="AC51">
        <f t="shared" si="0"/>
        <v>8.9624100096452874</v>
      </c>
      <c r="AD51">
        <f t="shared" si="1"/>
        <v>756.37462883679518</v>
      </c>
      <c r="AE51">
        <f>'IDT-1'!C51</f>
        <v>0</v>
      </c>
      <c r="AF51" s="26"/>
      <c r="AG51">
        <f t="shared" si="2"/>
        <v>756.37462883679518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6.2990999999999993</v>
      </c>
      <c r="E52">
        <f>GT_NG!Q52</f>
        <v>7.9316434064369119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1.0000000000000002E-2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462.14532758293797</v>
      </c>
      <c r="P52" s="77">
        <v>16.670000000000002</v>
      </c>
      <c r="Q52" s="77">
        <v>9.7100000000000009</v>
      </c>
      <c r="R52" s="80">
        <v>26.3</v>
      </c>
      <c r="S52" s="80">
        <v>0</v>
      </c>
      <c r="T52" s="78">
        <f>SUMPRODUCT(LTA!F52:AJ52,LTA!F$101:AJ$101,LTA!F$104:AJ$104)</f>
        <v>170.99</v>
      </c>
      <c r="U52" s="78">
        <f>SUMPRODUCT(LTA!F52:AJ52,LTA!F$102:AJ$102,LTA!F$104:AJ$104)</f>
        <v>107.22999999999999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-24</v>
      </c>
      <c r="AA52" s="117">
        <f>STOA!I52</f>
        <v>80.930000000000007</v>
      </c>
      <c r="AB52" s="117">
        <f>-STOA!O52</f>
        <v>-112</v>
      </c>
      <c r="AC52">
        <f t="shared" si="0"/>
        <v>9.0237267677250621</v>
      </c>
      <c r="AD52">
        <f t="shared" si="1"/>
        <v>743.19234422164982</v>
      </c>
      <c r="AE52">
        <f>'IDT-1'!C52</f>
        <v>0</v>
      </c>
      <c r="AF52" s="26"/>
      <c r="AG52">
        <f t="shared" si="2"/>
        <v>743.19234422164982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6.2990999999999993</v>
      </c>
      <c r="E53">
        <f>GT_NG!Q53</f>
        <v>17.559625899280572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1.0000000000000002E-2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462.95118406572908</v>
      </c>
      <c r="P53" s="77">
        <v>16.32</v>
      </c>
      <c r="Q53" s="77">
        <v>9.6</v>
      </c>
      <c r="R53" s="80">
        <v>26.3</v>
      </c>
      <c r="S53" s="80">
        <v>0</v>
      </c>
      <c r="T53" s="78">
        <f>SUMPRODUCT(LTA!F53:AJ53,LTA!F$101:AJ$101,LTA!F$104:AJ$104)</f>
        <v>171.09000000000003</v>
      </c>
      <c r="U53" s="78">
        <f>SUMPRODUCT(LTA!F53:AJ53,LTA!F$102:AJ$102,LTA!F$104:AJ$104)</f>
        <v>88.36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-24</v>
      </c>
      <c r="AA53" s="117">
        <f>STOA!I53</f>
        <v>80.930000000000007</v>
      </c>
      <c r="AB53" s="117">
        <f>-STOA!O53</f>
        <v>-112</v>
      </c>
      <c r="AC53">
        <f t="shared" si="0"/>
        <v>8.9463205507106487</v>
      </c>
      <c r="AD53">
        <f t="shared" si="1"/>
        <v>734.47358941429889</v>
      </c>
      <c r="AE53">
        <f>'IDT-1'!C53</f>
        <v>0</v>
      </c>
      <c r="AF53" s="26"/>
      <c r="AG53">
        <f t="shared" si="2"/>
        <v>734.47358941429889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6.2990999999999993</v>
      </c>
      <c r="E54">
        <f>GT_NG!Q54</f>
        <v>17.559625899280572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1.0000000000000002E-2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462.95093399622351</v>
      </c>
      <c r="P54" s="77">
        <v>16.32</v>
      </c>
      <c r="Q54" s="77">
        <v>9.6</v>
      </c>
      <c r="R54" s="80">
        <v>26.3</v>
      </c>
      <c r="S54" s="80">
        <v>0</v>
      </c>
      <c r="T54" s="78">
        <f>SUMPRODUCT(LTA!F54:AJ54,LTA!F$101:AJ$101,LTA!F$104:AJ$104)</f>
        <v>171.08</v>
      </c>
      <c r="U54" s="78">
        <f>SUMPRODUCT(LTA!F54:AJ54,LTA!F$102:AJ$102,LTA!F$104:AJ$104)</f>
        <v>88.41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-34</v>
      </c>
      <c r="AA54" s="117">
        <f>STOA!I54</f>
        <v>80.930000000000007</v>
      </c>
      <c r="AB54" s="117">
        <f>-STOA!O54</f>
        <v>-112</v>
      </c>
      <c r="AC54">
        <f t="shared" si="0"/>
        <v>9.0354516253209525</v>
      </c>
      <c r="AD54">
        <f t="shared" si="1"/>
        <v>724.42420827018304</v>
      </c>
      <c r="AE54">
        <f>'IDT-1'!C54</f>
        <v>0</v>
      </c>
      <c r="AF54" s="26"/>
      <c r="AG54">
        <f t="shared" si="2"/>
        <v>724.42420827018304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6.2990999999999993</v>
      </c>
      <c r="E55">
        <f>GT_NG!Q55</f>
        <v>7.8887026870846571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1.0000000000000002E-2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467.31097319974401</v>
      </c>
      <c r="P55" s="77">
        <v>17</v>
      </c>
      <c r="Q55" s="77">
        <v>9.6</v>
      </c>
      <c r="R55" s="80">
        <v>26.3</v>
      </c>
      <c r="S55" s="80">
        <v>0</v>
      </c>
      <c r="T55" s="78">
        <f>SUMPRODUCT(LTA!F55:AJ55,LTA!F$101:AJ$101,LTA!F$104:AJ$104)</f>
        <v>171.12</v>
      </c>
      <c r="U55" s="78">
        <f>SUMPRODUCT(LTA!F55:AJ55,LTA!F$102:AJ$102,LTA!F$104:AJ$104)</f>
        <v>88.320000000000007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-44</v>
      </c>
      <c r="AA55" s="117">
        <f>STOA!I55</f>
        <v>80.930000000000007</v>
      </c>
      <c r="AB55" s="117">
        <f>-STOA!O55</f>
        <v>-112</v>
      </c>
      <c r="AC55">
        <f t="shared" si="0"/>
        <v>9.1675211212665619</v>
      </c>
      <c r="AD55">
        <f t="shared" si="1"/>
        <v>719.21125476556222</v>
      </c>
      <c r="AE55">
        <f>'IDT-1'!C55</f>
        <v>0</v>
      </c>
      <c r="AF55" s="26"/>
      <c r="AG55">
        <f t="shared" si="2"/>
        <v>719.21125476556222</v>
      </c>
      <c r="AI55" s="75">
        <f>PXIL!I55</f>
        <v>0</v>
      </c>
      <c r="AJ55" s="75">
        <f>PXIL!O55</f>
        <v>0</v>
      </c>
      <c r="AK55" s="75">
        <f>RTM_IEX!I55</f>
        <v>9.6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6.2990999999999993</v>
      </c>
      <c r="E56">
        <f>GT_NG!Q56</f>
        <v>7.8887026870846571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1.0000000000000002E-2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465.39719389290536</v>
      </c>
      <c r="P56" s="77">
        <v>16.32</v>
      </c>
      <c r="Q56" s="77">
        <v>9.6</v>
      </c>
      <c r="R56" s="80">
        <v>26.3</v>
      </c>
      <c r="S56" s="80">
        <v>0</v>
      </c>
      <c r="T56" s="78">
        <f>SUMPRODUCT(LTA!F56:AJ56,LTA!F$101:AJ$101,LTA!F$104:AJ$104)</f>
        <v>171.3</v>
      </c>
      <c r="U56" s="78">
        <f>SUMPRODUCT(LTA!F56:AJ56,LTA!F$102:AJ$102,LTA!F$104:AJ$104)</f>
        <v>88.38000000000001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-54</v>
      </c>
      <c r="AA56" s="117">
        <f>STOA!I56</f>
        <v>80.930000000000007</v>
      </c>
      <c r="AB56" s="117">
        <f>-STOA!O56</f>
        <v>-112</v>
      </c>
      <c r="AC56">
        <f t="shared" si="0"/>
        <v>9.2355891385883346</v>
      </c>
      <c r="AD56">
        <f t="shared" si="1"/>
        <v>706.78940744140164</v>
      </c>
      <c r="AE56">
        <f>'IDT-1'!C56</f>
        <v>0</v>
      </c>
      <c r="AF56" s="26"/>
      <c r="AG56">
        <f t="shared" si="2"/>
        <v>706.78940744140164</v>
      </c>
      <c r="AI56" s="75">
        <f>PXIL!I56</f>
        <v>0</v>
      </c>
      <c r="AJ56" s="75">
        <f>PXIL!O56</f>
        <v>0</v>
      </c>
      <c r="AK56" s="75">
        <f>RTM_IEX!I56</f>
        <v>9.6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6.2990999999999993</v>
      </c>
      <c r="E57">
        <f>GT_NG!Q57</f>
        <v>7.8887026870846571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1.0000000000000002E-2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467.65066621152363</v>
      </c>
      <c r="P57" s="77">
        <v>16.32</v>
      </c>
      <c r="Q57" s="77">
        <v>9.6</v>
      </c>
      <c r="R57" s="80">
        <v>26.3</v>
      </c>
      <c r="S57" s="80">
        <v>0</v>
      </c>
      <c r="T57" s="78">
        <f>SUMPRODUCT(LTA!F57:AJ57,LTA!F$101:AJ$101,LTA!F$104:AJ$104)</f>
        <v>172.75</v>
      </c>
      <c r="U57" s="78">
        <f>SUMPRODUCT(LTA!F57:AJ57,LTA!F$102:AJ$102,LTA!F$104:AJ$104)</f>
        <v>88.41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-54</v>
      </c>
      <c r="AA57" s="117">
        <f>STOA!I57</f>
        <v>80.930000000000007</v>
      </c>
      <c r="AB57" s="117">
        <f>-STOA!O57</f>
        <v>-112</v>
      </c>
      <c r="AC57">
        <f t="shared" si="0"/>
        <v>9.3698196949921773</v>
      </c>
      <c r="AD57">
        <f t="shared" si="1"/>
        <v>721.90864920361616</v>
      </c>
      <c r="AE57">
        <f>'IDT-1'!C57</f>
        <v>0</v>
      </c>
      <c r="AF57" s="26"/>
      <c r="AG57">
        <f t="shared" si="2"/>
        <v>721.90864920361616</v>
      </c>
      <c r="AI57" s="75">
        <f>PXIL!I57</f>
        <v>0</v>
      </c>
      <c r="AJ57" s="75">
        <f>PXIL!O57</f>
        <v>0</v>
      </c>
      <c r="AK57" s="75">
        <f>RTM_IEX!I57</f>
        <v>21.12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6.2990999999999993</v>
      </c>
      <c r="E58">
        <f>GT_NG!Q58</f>
        <v>7.8887026870846571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1.0000000000000002E-2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463.77020612818154</v>
      </c>
      <c r="P58" s="77">
        <v>15.4</v>
      </c>
      <c r="Q58" s="77">
        <v>9.6</v>
      </c>
      <c r="R58" s="80">
        <v>26.3</v>
      </c>
      <c r="S58" s="80">
        <v>0</v>
      </c>
      <c r="T58" s="78">
        <f>SUMPRODUCT(LTA!F58:AJ58,LTA!F$101:AJ$101,LTA!F$104:AJ$104)</f>
        <v>172.85</v>
      </c>
      <c r="U58" s="78">
        <f>SUMPRODUCT(LTA!F58:AJ58,LTA!F$102:AJ$102,LTA!F$104:AJ$104)</f>
        <v>88.27000000000001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-54</v>
      </c>
      <c r="AA58" s="117">
        <f>STOA!I58</f>
        <v>80.03</v>
      </c>
      <c r="AB58" s="117">
        <f>-STOA!O58</f>
        <v>-112</v>
      </c>
      <c r="AC58">
        <f t="shared" si="0"/>
        <v>9.3024076462587661</v>
      </c>
      <c r="AD58">
        <f t="shared" si="1"/>
        <v>714.31560116900744</v>
      </c>
      <c r="AE58">
        <f>'IDT-1'!C58</f>
        <v>0</v>
      </c>
      <c r="AF58" s="26"/>
      <c r="AG58">
        <f t="shared" si="2"/>
        <v>714.31560116900744</v>
      </c>
      <c r="AI58" s="75">
        <f>PXIL!I58</f>
        <v>0</v>
      </c>
      <c r="AJ58" s="75">
        <f>PXIL!O58</f>
        <v>0</v>
      </c>
      <c r="AK58" s="75">
        <f>RTM_IEX!I58</f>
        <v>19.2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6.2990999999999993</v>
      </c>
      <c r="E59">
        <f>GT_NG!Q59</f>
        <v>7.8887026870846571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1.0000000000000002E-2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464.90973497914888</v>
      </c>
      <c r="P59" s="77">
        <v>16.32</v>
      </c>
      <c r="Q59" s="77">
        <v>9.6</v>
      </c>
      <c r="R59" s="80">
        <v>26.3</v>
      </c>
      <c r="S59" s="80">
        <v>0</v>
      </c>
      <c r="T59" s="78">
        <f>SUMPRODUCT(LTA!F59:AJ59,LTA!F$101:AJ$101,LTA!F$104:AJ$104)</f>
        <v>172.75000000000003</v>
      </c>
      <c r="U59" s="78">
        <f>SUMPRODUCT(LTA!F59:AJ59,LTA!F$102:AJ$102,LTA!F$104:AJ$104)</f>
        <v>88.350000000000009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-49</v>
      </c>
      <c r="AA59" s="117">
        <f>STOA!I59</f>
        <v>79.430000000000007</v>
      </c>
      <c r="AB59" s="117">
        <f>-STOA!O59</f>
        <v>-112</v>
      </c>
      <c r="AC59">
        <f t="shared" si="0"/>
        <v>9.2537888625363021</v>
      </c>
      <c r="AD59">
        <f t="shared" si="1"/>
        <v>718.88374880369724</v>
      </c>
      <c r="AE59">
        <f>'IDT-1'!C59</f>
        <v>0</v>
      </c>
      <c r="AF59" s="26"/>
      <c r="AG59">
        <f t="shared" si="2"/>
        <v>718.88374880369724</v>
      </c>
      <c r="AI59" s="75">
        <f>PXIL!I59</f>
        <v>0</v>
      </c>
      <c r="AJ59" s="75">
        <f>PXIL!O59</f>
        <v>0</v>
      </c>
      <c r="AK59" s="75">
        <f>RTM_IEX!I59</f>
        <v>17.28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6.2990999999999993</v>
      </c>
      <c r="E60">
        <f>GT_NG!Q60</f>
        <v>7.8887026870846571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1.0000000000000002E-2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465.07885896287218</v>
      </c>
      <c r="P60" s="77">
        <v>16.32</v>
      </c>
      <c r="Q60" s="77">
        <v>9.6</v>
      </c>
      <c r="R60" s="80">
        <v>26.3</v>
      </c>
      <c r="S60" s="80">
        <v>0</v>
      </c>
      <c r="T60" s="78">
        <f>SUMPRODUCT(LTA!F60:AJ60,LTA!F$101:AJ$101,LTA!F$104:AJ$104)</f>
        <v>171.31000000000003</v>
      </c>
      <c r="U60" s="78">
        <f>SUMPRODUCT(LTA!F60:AJ60,LTA!F$102:AJ$102,LTA!F$104:AJ$104)</f>
        <v>88.34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-44</v>
      </c>
      <c r="AA60" s="117">
        <f>STOA!I60</f>
        <v>78.53</v>
      </c>
      <c r="AB60" s="117">
        <f>-STOA!O60</f>
        <v>-112</v>
      </c>
      <c r="AC60">
        <f t="shared" si="0"/>
        <v>9.1564145159820907</v>
      </c>
      <c r="AD60">
        <f t="shared" si="1"/>
        <v>717.96024713397492</v>
      </c>
      <c r="AE60">
        <f>'IDT-1'!C60</f>
        <v>0</v>
      </c>
      <c r="AF60" s="26"/>
      <c r="AG60">
        <f t="shared" si="2"/>
        <v>717.96024713397492</v>
      </c>
      <c r="AI60" s="75">
        <f>PXIL!I60</f>
        <v>0</v>
      </c>
      <c r="AJ60" s="75">
        <f>PXIL!O60</f>
        <v>0</v>
      </c>
      <c r="AK60" s="75">
        <f>RTM_IEX!I60</f>
        <v>13.44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6.2990999999999993</v>
      </c>
      <c r="E61">
        <f>GT_NG!Q61</f>
        <v>7.8887026870846571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1.0000000000000002E-2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464.95026727757897</v>
      </c>
      <c r="P61" s="77">
        <v>32.57</v>
      </c>
      <c r="Q61" s="77">
        <v>9.6</v>
      </c>
      <c r="R61" s="80">
        <v>26.3</v>
      </c>
      <c r="S61" s="80">
        <v>0</v>
      </c>
      <c r="T61" s="78">
        <f>SUMPRODUCT(LTA!F61:AJ61,LTA!F$101:AJ$101,LTA!F$104:AJ$104)</f>
        <v>168.67000000000002</v>
      </c>
      <c r="U61" s="78">
        <f>SUMPRODUCT(LTA!F61:AJ61,LTA!F$102:AJ$102,LTA!F$104:AJ$104)</f>
        <v>88.33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-59</v>
      </c>
      <c r="AA61" s="117">
        <f>STOA!I61</f>
        <v>77.03</v>
      </c>
      <c r="AB61" s="117">
        <f>-STOA!O61</f>
        <v>-112</v>
      </c>
      <c r="AC61">
        <f t="shared" si="0"/>
        <v>9.403382821984442</v>
      </c>
      <c r="AD61">
        <f t="shared" si="1"/>
        <v>715.64468714267923</v>
      </c>
      <c r="AE61">
        <f>'IDT-1'!C61</f>
        <v>0</v>
      </c>
      <c r="AF61" s="26"/>
      <c r="AG61">
        <f t="shared" si="2"/>
        <v>715.64468714267923</v>
      </c>
      <c r="AI61" s="75">
        <f>PXIL!I61</f>
        <v>0</v>
      </c>
      <c r="AJ61" s="75">
        <f>PXIL!O61</f>
        <v>0</v>
      </c>
      <c r="AK61" s="75">
        <f>RTM_IEX!I61</f>
        <v>14.4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6.2990999999999993</v>
      </c>
      <c r="E62">
        <f>GT_NG!Q62</f>
        <v>7.8887026870846571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1.0000000000000002E-2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464.95916253107265</v>
      </c>
      <c r="P62" s="77">
        <v>32.57</v>
      </c>
      <c r="Q62" s="77">
        <v>9.6</v>
      </c>
      <c r="R62" s="80">
        <v>26.3</v>
      </c>
      <c r="S62" s="80">
        <v>0</v>
      </c>
      <c r="T62" s="78">
        <f>SUMPRODUCT(LTA!F62:AJ62,LTA!F$101:AJ$101,LTA!F$104:AJ$104)</f>
        <v>163.11000000000001</v>
      </c>
      <c r="U62" s="78">
        <f>SUMPRODUCT(LTA!F62:AJ62,LTA!F$102:AJ$102,LTA!F$104:AJ$104)</f>
        <v>88.41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-49</v>
      </c>
      <c r="AA62" s="117">
        <f>STOA!I62</f>
        <v>73.73</v>
      </c>
      <c r="AB62" s="117">
        <f>-STOA!O62</f>
        <v>-112</v>
      </c>
      <c r="AC62">
        <f t="shared" si="0"/>
        <v>9.2374158249932314</v>
      </c>
      <c r="AD62">
        <f t="shared" si="1"/>
        <v>717.03954939316395</v>
      </c>
      <c r="AE62">
        <f>'IDT-1'!C62</f>
        <v>0</v>
      </c>
      <c r="AF62" s="26"/>
      <c r="AG62">
        <f t="shared" si="2"/>
        <v>717.03954939316395</v>
      </c>
      <c r="AI62" s="75">
        <f>PXIL!I62</f>
        <v>0</v>
      </c>
      <c r="AJ62" s="75">
        <f>PXIL!O62</f>
        <v>0</v>
      </c>
      <c r="AK62" s="75">
        <f>RTM_IEX!I62</f>
        <v>14.4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6.2990999999999993</v>
      </c>
      <c r="E63">
        <f>GT_NG!Q63</f>
        <v>7.8887026870846571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1.0000000000000002E-2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462.8718544196513</v>
      </c>
      <c r="P63" s="77">
        <v>32.57</v>
      </c>
      <c r="Q63" s="77">
        <v>9.6</v>
      </c>
      <c r="R63" s="80">
        <v>26.3</v>
      </c>
      <c r="S63" s="80">
        <v>0</v>
      </c>
      <c r="T63" s="78">
        <f>SUMPRODUCT(LTA!F63:AJ63,LTA!F$101:AJ$101,LTA!F$104:AJ$104)</f>
        <v>157.43</v>
      </c>
      <c r="U63" s="78">
        <f>SUMPRODUCT(LTA!F63:AJ63,LTA!F$102:AJ$102,LTA!F$104:AJ$104)</f>
        <v>88.29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-49</v>
      </c>
      <c r="AA63" s="117">
        <f>STOA!I63</f>
        <v>70.73</v>
      </c>
      <c r="AB63" s="117">
        <f>-STOA!O63</f>
        <v>-112</v>
      </c>
      <c r="AC63">
        <f t="shared" si="0"/>
        <v>9.1416075136127244</v>
      </c>
      <c r="AD63">
        <f t="shared" si="1"/>
        <v>706.24804959312314</v>
      </c>
      <c r="AE63">
        <f>'IDT-1'!C63</f>
        <v>0</v>
      </c>
      <c r="AF63" s="26"/>
      <c r="AG63">
        <f t="shared" si="2"/>
        <v>706.24804959312314</v>
      </c>
      <c r="AI63" s="75">
        <f>PXIL!I63</f>
        <v>0</v>
      </c>
      <c r="AJ63" s="75">
        <f>PXIL!O63</f>
        <v>0</v>
      </c>
      <c r="AK63" s="75">
        <f>RTM_IEX!I63</f>
        <v>14.4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6.2990999999999993</v>
      </c>
      <c r="E64">
        <f>GT_NG!Q64</f>
        <v>17.559625899280572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1.0000000000000002E-2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464.63303389080966</v>
      </c>
      <c r="P64" s="77">
        <v>32.57</v>
      </c>
      <c r="Q64" s="77">
        <v>9.6</v>
      </c>
      <c r="R64" s="80">
        <v>26.3</v>
      </c>
      <c r="S64" s="80">
        <v>0</v>
      </c>
      <c r="T64" s="78">
        <f>SUMPRODUCT(LTA!F64:AJ64,LTA!F$101:AJ$101,LTA!F$104:AJ$104)</f>
        <v>151.55000000000001</v>
      </c>
      <c r="U64" s="78">
        <f>SUMPRODUCT(LTA!F64:AJ64,LTA!F$102:AJ$102,LTA!F$104:AJ$104)</f>
        <v>88.47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-49</v>
      </c>
      <c r="AA64" s="117">
        <f>STOA!I64</f>
        <v>67.13</v>
      </c>
      <c r="AB64" s="117">
        <f>-STOA!O64</f>
        <v>-112</v>
      </c>
      <c r="AC64">
        <f t="shared" si="0"/>
        <v>9.1857140172262408</v>
      </c>
      <c r="AD64">
        <f t="shared" si="1"/>
        <v>711.21604577286405</v>
      </c>
      <c r="AE64">
        <f>'IDT-1'!C64</f>
        <v>0</v>
      </c>
      <c r="AF64" s="26"/>
      <c r="AG64">
        <f t="shared" si="2"/>
        <v>711.21604577286405</v>
      </c>
      <c r="AI64" s="75">
        <f>PXIL!I64</f>
        <v>0</v>
      </c>
      <c r="AJ64" s="75">
        <f>PXIL!O64</f>
        <v>0</v>
      </c>
      <c r="AK64" s="75">
        <f>RTM_IEX!I64</f>
        <v>17.28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6.2990999999999993</v>
      </c>
      <c r="E65">
        <f>GT_NG!Q65</f>
        <v>17.559625899280572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1.0000000000000002E-2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506.89901060792204</v>
      </c>
      <c r="P65" s="77">
        <v>32.57</v>
      </c>
      <c r="Q65" s="77">
        <v>9.6</v>
      </c>
      <c r="R65" s="80">
        <v>26.3</v>
      </c>
      <c r="S65" s="80">
        <v>0</v>
      </c>
      <c r="T65" s="78">
        <f>SUMPRODUCT(LTA!F65:AJ65,LTA!F$101:AJ$101,LTA!F$104:AJ$104)</f>
        <v>150.96</v>
      </c>
      <c r="U65" s="78">
        <f>SUMPRODUCT(LTA!F65:AJ65,LTA!F$102:AJ$102,LTA!F$104:AJ$104)</f>
        <v>88.65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-34</v>
      </c>
      <c r="AA65" s="117">
        <f>STOA!I65</f>
        <v>62.03</v>
      </c>
      <c r="AB65" s="117">
        <f>-STOA!O65</f>
        <v>-112</v>
      </c>
      <c r="AC65">
        <f t="shared" si="0"/>
        <v>9.2239306995038994</v>
      </c>
      <c r="AD65">
        <f t="shared" si="1"/>
        <v>745.65380580769875</v>
      </c>
      <c r="AE65">
        <f>'IDT-1'!C65</f>
        <v>0</v>
      </c>
      <c r="AF65" s="26"/>
      <c r="AG65">
        <f t="shared" si="2"/>
        <v>745.65380580769875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6.2990999999999993</v>
      </c>
      <c r="E66">
        <f>GT_NG!Q66</f>
        <v>7.8887026870846571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1.0000000000000002E-2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507.42444494986444</v>
      </c>
      <c r="P66" s="77">
        <v>32.57</v>
      </c>
      <c r="Q66" s="77">
        <v>9.6</v>
      </c>
      <c r="R66" s="80">
        <v>26.3</v>
      </c>
      <c r="S66" s="80">
        <v>0</v>
      </c>
      <c r="T66" s="78">
        <f>SUMPRODUCT(LTA!F66:AJ66,LTA!F$101:AJ$101,LTA!F$104:AJ$104)</f>
        <v>141.35000000000002</v>
      </c>
      <c r="U66" s="78">
        <f>SUMPRODUCT(LTA!F66:AJ66,LTA!F$102:AJ$102,LTA!F$104:AJ$104)</f>
        <v>88.95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-24</v>
      </c>
      <c r="AA66" s="117">
        <f>STOA!I66</f>
        <v>57.53</v>
      </c>
      <c r="AB66" s="117">
        <f>-STOA!O66</f>
        <v>-112</v>
      </c>
      <c r="AC66">
        <f t="shared" si="0"/>
        <v>8.9331411222237165</v>
      </c>
      <c r="AD66">
        <f t="shared" si="1"/>
        <v>732.98910651472545</v>
      </c>
      <c r="AE66">
        <f>'IDT-1'!C66</f>
        <v>0</v>
      </c>
      <c r="AF66" s="26"/>
      <c r="AG66">
        <f t="shared" si="2"/>
        <v>732.98910651472545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6.2990999999999993</v>
      </c>
      <c r="E67">
        <f>GT_NG!Q67</f>
        <v>7.8887026870846571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1.0000000000000002E-2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507.30561599750047</v>
      </c>
      <c r="P67" s="77">
        <v>28.68</v>
      </c>
      <c r="Q67" s="77">
        <v>9.6</v>
      </c>
      <c r="R67" s="80">
        <v>26.3</v>
      </c>
      <c r="S67" s="80">
        <v>0</v>
      </c>
      <c r="T67" s="78">
        <f>SUMPRODUCT(LTA!F67:AJ67,LTA!F$101:AJ$101,LTA!F$104:AJ$104)</f>
        <v>133.31</v>
      </c>
      <c r="U67" s="78">
        <f>SUMPRODUCT(LTA!F67:AJ67,LTA!F$102:AJ$102,LTA!F$104:AJ$104)</f>
        <v>89.79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-41</v>
      </c>
      <c r="AA67" s="117">
        <f>STOA!I67</f>
        <v>52.43</v>
      </c>
      <c r="AB67" s="117">
        <f>-STOA!O67</f>
        <v>-82</v>
      </c>
      <c r="AC67">
        <f t="shared" si="0"/>
        <v>8.8854077696543712</v>
      </c>
      <c r="AD67">
        <f t="shared" si="1"/>
        <v>753.72801091493045</v>
      </c>
      <c r="AE67">
        <f>'IDT-1'!C67</f>
        <v>0</v>
      </c>
      <c r="AF67" s="26"/>
      <c r="AG67">
        <f t="shared" si="2"/>
        <v>753.72801091493045</v>
      </c>
      <c r="AI67" s="75">
        <f>PXIL!I67</f>
        <v>0</v>
      </c>
      <c r="AJ67" s="75">
        <f>PXIL!O67</f>
        <v>0</v>
      </c>
      <c r="AK67" s="75">
        <f>RTM_IEX!I67</f>
        <v>24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6.2990999999999993</v>
      </c>
      <c r="E68">
        <f>GT_NG!Q68</f>
        <v>7.8887026870846571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1.0000000000000002E-2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507.30550128025436</v>
      </c>
      <c r="P68" s="77">
        <v>32.56</v>
      </c>
      <c r="Q68" s="77">
        <v>9.6</v>
      </c>
      <c r="R68" s="80">
        <v>26.3</v>
      </c>
      <c r="S68" s="80">
        <v>0</v>
      </c>
      <c r="T68" s="78">
        <f>SUMPRODUCT(LTA!F68:AJ68,LTA!F$101:AJ$101,LTA!F$104:AJ$104)</f>
        <v>123.46</v>
      </c>
      <c r="U68" s="78">
        <f>SUMPRODUCT(LTA!F68:AJ68,LTA!F$102:AJ$102,LTA!F$104:AJ$104)</f>
        <v>90.63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-26</v>
      </c>
      <c r="AA68" s="117">
        <f>STOA!I68</f>
        <v>47.93</v>
      </c>
      <c r="AB68" s="117">
        <f>-STOA!O68</f>
        <v>-82</v>
      </c>
      <c r="AC68">
        <f t="shared" ref="AC68:AC98" si="3">SUMIF(B68:AB68,"&gt;0")*$AC$2-SUMIF(B68:AB68,"&lt;0")*($AC$2/(1-$AC$2))+SUMIF(AI68:AR68,"&gt;0")*$AC$2-SUMIF(AI68:AR68,"&lt;0")*($AC$2/(1-$AC$2))</f>
        <v>8.6252508473096778</v>
      </c>
      <c r="AD68">
        <f t="shared" ref="AD68:AD98" si="4">SUM(B68:AB68,AI68:AR68)-AC68</f>
        <v>754.55805312002929</v>
      </c>
      <c r="AE68">
        <f>'IDT-1'!C68</f>
        <v>0</v>
      </c>
      <c r="AF68" s="26"/>
      <c r="AG68">
        <f t="shared" ref="AG68:AG98" si="5">SUM(AD68:AF68)</f>
        <v>754.55805312002929</v>
      </c>
      <c r="AI68" s="75">
        <f>PXIL!I68</f>
        <v>0</v>
      </c>
      <c r="AJ68" s="75">
        <f>PXIL!O68</f>
        <v>0</v>
      </c>
      <c r="AK68" s="75">
        <f>RTM_IEX!I68</f>
        <v>19.2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6.2990999999999993</v>
      </c>
      <c r="E69">
        <f>GT_NG!Q69</f>
        <v>7.8887026870846571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1.0000000000000002E-2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547.69260857233758</v>
      </c>
      <c r="P69" s="77">
        <v>32.56</v>
      </c>
      <c r="Q69" s="77">
        <v>13.52</v>
      </c>
      <c r="R69" s="80">
        <v>26.3</v>
      </c>
      <c r="S69" s="80">
        <v>0</v>
      </c>
      <c r="T69" s="78">
        <f>SUMPRODUCT(LTA!F69:AJ69,LTA!F$101:AJ$101,LTA!F$104:AJ$104)</f>
        <v>110.4</v>
      </c>
      <c r="U69" s="78">
        <f>SUMPRODUCT(LTA!F69:AJ69,LTA!F$102:AJ$102,LTA!F$104:AJ$104)</f>
        <v>89.2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-17</v>
      </c>
      <c r="AA69" s="117">
        <f>STOA!I69</f>
        <v>41.03</v>
      </c>
      <c r="AB69" s="117">
        <f>-STOA!O69</f>
        <v>-82</v>
      </c>
      <c r="AC69">
        <f t="shared" si="3"/>
        <v>8.5780582437802515</v>
      </c>
      <c r="AD69">
        <f t="shared" si="4"/>
        <v>767.32235301564197</v>
      </c>
      <c r="AE69">
        <f>'IDT-1'!C69</f>
        <v>0</v>
      </c>
      <c r="AF69" s="26"/>
      <c r="AG69">
        <f t="shared" si="5"/>
        <v>767.32235301564197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6.2990999999999993</v>
      </c>
      <c r="E70">
        <f>GT_NG!Q70</f>
        <v>7.8887026870846571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1.0000000000000002E-2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551.69663708805444</v>
      </c>
      <c r="P70" s="77">
        <v>32.56</v>
      </c>
      <c r="Q70" s="77">
        <v>13.52</v>
      </c>
      <c r="R70" s="80">
        <v>26.3</v>
      </c>
      <c r="S70" s="80">
        <v>0</v>
      </c>
      <c r="T70" s="78">
        <f>SUMPRODUCT(LTA!F70:AJ70,LTA!F$101:AJ$101,LTA!F$104:AJ$104)</f>
        <v>94.1</v>
      </c>
      <c r="U70" s="78">
        <f>SUMPRODUCT(LTA!F70:AJ70,LTA!F$102:AJ$102,LTA!F$104:AJ$104)</f>
        <v>89.210000000000008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-7</v>
      </c>
      <c r="AA70" s="117">
        <f>STOA!I70</f>
        <v>36.53</v>
      </c>
      <c r="AB70" s="117">
        <f>-STOA!O70</f>
        <v>-82</v>
      </c>
      <c r="AC70">
        <f t="shared" si="3"/>
        <v>8.3948291846297796</v>
      </c>
      <c r="AD70">
        <f t="shared" si="4"/>
        <v>754.71961059050921</v>
      </c>
      <c r="AE70">
        <f>'IDT-1'!C70</f>
        <v>0</v>
      </c>
      <c r="AF70" s="26"/>
      <c r="AG70">
        <f t="shared" si="5"/>
        <v>754.71961059050921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-6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6.2990999999999993</v>
      </c>
      <c r="E71">
        <f>GT_NG!Q71</f>
        <v>7.8887026870846571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1.0000000000000002E-2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553.29116046671663</v>
      </c>
      <c r="P71" s="77">
        <v>32.56</v>
      </c>
      <c r="Q71" s="77">
        <v>21.99</v>
      </c>
      <c r="R71" s="80">
        <v>26.3</v>
      </c>
      <c r="S71" s="80">
        <v>0</v>
      </c>
      <c r="T71" s="78">
        <f>SUMPRODUCT(LTA!F71:AJ71,LTA!F$101:AJ$101,LTA!F$104:AJ$104)</f>
        <v>85.41</v>
      </c>
      <c r="U71" s="78">
        <f>SUMPRODUCT(LTA!F71:AJ71,LTA!F$102:AJ$102,LTA!F$104:AJ$104)</f>
        <v>108.49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30.53</v>
      </c>
      <c r="AB71" s="117">
        <f>-STOA!O71</f>
        <v>-82</v>
      </c>
      <c r="AC71">
        <f t="shared" si="3"/>
        <v>8.6392046481505442</v>
      </c>
      <c r="AD71">
        <f t="shared" si="4"/>
        <v>756.12975850565056</v>
      </c>
      <c r="AE71">
        <f>'IDT-1'!C71</f>
        <v>0</v>
      </c>
      <c r="AF71" s="26"/>
      <c r="AG71">
        <f t="shared" si="5"/>
        <v>756.12975850565056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-26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6.2990999999999993</v>
      </c>
      <c r="E72">
        <f>GT_NG!Q72</f>
        <v>7.8887026870846571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1.0000000000000002E-2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561.85146898938319</v>
      </c>
      <c r="P72" s="77">
        <v>32.56</v>
      </c>
      <c r="Q72" s="77">
        <v>21.99</v>
      </c>
      <c r="R72" s="80">
        <v>20.330000000000002</v>
      </c>
      <c r="S72" s="80">
        <v>0</v>
      </c>
      <c r="T72" s="78">
        <f>SUMPRODUCT(LTA!F72:AJ72,LTA!F$101:AJ$101,LTA!F$104:AJ$104)</f>
        <v>72.06</v>
      </c>
      <c r="U72" s="78">
        <f>SUMPRODUCT(LTA!F72:AJ72,LTA!F$102:AJ$102,LTA!F$104:AJ$104)</f>
        <v>108.75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24.53</v>
      </c>
      <c r="AB72" s="117">
        <f>-STOA!O72</f>
        <v>-82</v>
      </c>
      <c r="AC72">
        <f t="shared" si="3"/>
        <v>8.3075666851839109</v>
      </c>
      <c r="AD72">
        <f t="shared" si="4"/>
        <v>760.96170499128402</v>
      </c>
      <c r="AE72">
        <f>'IDT-1'!C72</f>
        <v>0</v>
      </c>
      <c r="AF72" s="26"/>
      <c r="AG72">
        <f t="shared" si="5"/>
        <v>760.96170499128402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6.2990999999999993</v>
      </c>
      <c r="E73">
        <f>GT_NG!Q73</f>
        <v>18.156501726121977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1.0000000000000002E-2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563.88041208987534</v>
      </c>
      <c r="P73" s="77">
        <v>32.56</v>
      </c>
      <c r="Q73" s="77">
        <v>21.99</v>
      </c>
      <c r="R73" s="80">
        <v>12.929999999999996</v>
      </c>
      <c r="S73" s="80">
        <v>0</v>
      </c>
      <c r="T73" s="78">
        <f>SUMPRODUCT(LTA!F73:AJ73,LTA!F$101:AJ$101,LTA!F$104:AJ$104)</f>
        <v>60.58</v>
      </c>
      <c r="U73" s="78">
        <f>SUMPRODUCT(LTA!F73:AJ73,LTA!F$102:AJ$102,LTA!F$104:AJ$104)</f>
        <v>110.19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17.03</v>
      </c>
      <c r="AB73" s="117">
        <f>-STOA!O73</f>
        <v>-82</v>
      </c>
      <c r="AC73">
        <f t="shared" si="3"/>
        <v>8.3631153784007939</v>
      </c>
      <c r="AD73">
        <f t="shared" si="4"/>
        <v>777.2628984375965</v>
      </c>
      <c r="AE73">
        <f>'IDT-1'!C73</f>
        <v>0</v>
      </c>
      <c r="AF73" s="26"/>
      <c r="AG73">
        <f t="shared" si="5"/>
        <v>777.2628984375965</v>
      </c>
      <c r="AI73" s="75">
        <f>PXIL!I73</f>
        <v>0</v>
      </c>
      <c r="AJ73" s="75">
        <f>PXIL!O73</f>
        <v>0</v>
      </c>
      <c r="AK73" s="75">
        <f>RTM_IEX!I73</f>
        <v>24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6.2990999999999993</v>
      </c>
      <c r="E74">
        <f>GT_NG!Q74</f>
        <v>18.156501726121977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1.0000000000000002E-2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572.43341187763906</v>
      </c>
      <c r="P74" s="77">
        <v>32.56</v>
      </c>
      <c r="Q74" s="77">
        <v>21.99</v>
      </c>
      <c r="R74" s="80">
        <v>5.9700000000000006</v>
      </c>
      <c r="S74" s="80">
        <v>0</v>
      </c>
      <c r="T74" s="78">
        <f>SUMPRODUCT(LTA!F74:AJ74,LTA!F$101:AJ$101,LTA!F$104:AJ$104)</f>
        <v>48.58</v>
      </c>
      <c r="U74" s="78">
        <f>SUMPRODUCT(LTA!F74:AJ74,LTA!F$102:AJ$102,LTA!F$104:AJ$104)</f>
        <v>111.33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12.53</v>
      </c>
      <c r="AB74" s="117">
        <f>-STOA!O74</f>
        <v>-82</v>
      </c>
      <c r="AC74">
        <f t="shared" si="3"/>
        <v>8.3685977765331163</v>
      </c>
      <c r="AD74">
        <f t="shared" si="4"/>
        <v>777.88041582722815</v>
      </c>
      <c r="AE74">
        <f>'IDT-1'!C74</f>
        <v>0</v>
      </c>
      <c r="AF74" s="26"/>
      <c r="AG74">
        <f t="shared" si="5"/>
        <v>777.88041582722815</v>
      </c>
      <c r="AI74" s="75">
        <f>PXIL!I74</f>
        <v>0</v>
      </c>
      <c r="AJ74" s="75">
        <f>PXIL!O74</f>
        <v>0</v>
      </c>
      <c r="AK74" s="75">
        <f>RTM_IEX!I74</f>
        <v>38.39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6.2990999999999993</v>
      </c>
      <c r="E75">
        <f>GT_NG!Q75</f>
        <v>18.31530494821634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1.0000000000000002E-2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575.28464420256296</v>
      </c>
      <c r="P75" s="77">
        <v>32.56</v>
      </c>
      <c r="Q75" s="77">
        <v>21.99</v>
      </c>
      <c r="R75" s="80">
        <v>0</v>
      </c>
      <c r="S75" s="80">
        <v>0</v>
      </c>
      <c r="T75" s="78">
        <f>SUMPRODUCT(LTA!F75:AJ75,LTA!F$101:AJ$101,LTA!F$104:AJ$104)</f>
        <v>36.75</v>
      </c>
      <c r="U75" s="78">
        <f>SUMPRODUCT(LTA!F75:AJ75,LTA!F$102:AJ$102,LTA!F$104:AJ$104)</f>
        <v>109.66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-55</v>
      </c>
      <c r="AA75" s="117">
        <f>STOA!I75</f>
        <v>9.5299999999999994</v>
      </c>
      <c r="AB75" s="117">
        <f>-STOA!O75</f>
        <v>-82</v>
      </c>
      <c r="AC75">
        <f t="shared" si="3"/>
        <v>9.4458791030676164</v>
      </c>
      <c r="AD75">
        <f t="shared" si="4"/>
        <v>788.73317004771161</v>
      </c>
      <c r="AE75">
        <f>'IDT-1'!C75</f>
        <v>0</v>
      </c>
      <c r="AF75" s="26"/>
      <c r="AG75">
        <f t="shared" si="5"/>
        <v>788.73317004771161</v>
      </c>
      <c r="AI75" s="75">
        <f>PXIL!I75</f>
        <v>0</v>
      </c>
      <c r="AJ75" s="75">
        <f>PXIL!O75</f>
        <v>0</v>
      </c>
      <c r="AK75" s="75">
        <f>RTM_IEX!I75</f>
        <v>124.78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6.2990999999999993</v>
      </c>
      <c r="E76">
        <f>GT_NG!Q76</f>
        <v>18.31530494821634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1.0000000000000002E-2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586.65638249628296</v>
      </c>
      <c r="P76" s="77">
        <v>32.56</v>
      </c>
      <c r="Q76" s="77">
        <v>21.99</v>
      </c>
      <c r="R76" s="80">
        <v>0</v>
      </c>
      <c r="S76" s="80">
        <v>0</v>
      </c>
      <c r="T76" s="78">
        <f>SUMPRODUCT(LTA!F76:AJ76,LTA!F$101:AJ$101,LTA!F$104:AJ$104)</f>
        <v>26.939999999999998</v>
      </c>
      <c r="U76" s="78">
        <f>SUMPRODUCT(LTA!F76:AJ76,LTA!F$102:AJ$102,LTA!F$104:AJ$104)</f>
        <v>109.99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-65</v>
      </c>
      <c r="AA76" s="117">
        <f>STOA!I76</f>
        <v>3.5300000000000002</v>
      </c>
      <c r="AB76" s="117">
        <f>-STOA!O76</f>
        <v>-82</v>
      </c>
      <c r="AC76">
        <f t="shared" si="3"/>
        <v>9.5408356752743071</v>
      </c>
      <c r="AD76">
        <f t="shared" si="4"/>
        <v>779.33995176922508</v>
      </c>
      <c r="AE76">
        <f>'IDT-1'!C76</f>
        <v>0</v>
      </c>
      <c r="AF76" s="26"/>
      <c r="AG76">
        <f t="shared" si="5"/>
        <v>779.33995176922508</v>
      </c>
      <c r="AI76" s="75">
        <f>PXIL!I76</f>
        <v>0</v>
      </c>
      <c r="AJ76" s="75">
        <f>PXIL!O76</f>
        <v>0</v>
      </c>
      <c r="AK76" s="75">
        <f>RTM_IEX!I76</f>
        <v>129.59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6.2990999999999993</v>
      </c>
      <c r="E77">
        <f>GT_NG!Q77</f>
        <v>18.31530494821634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1.0000000000000002E-2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593.25433049050253</v>
      </c>
      <c r="P77" s="77">
        <v>32.56</v>
      </c>
      <c r="Q77" s="77">
        <v>21.99</v>
      </c>
      <c r="R77" s="80">
        <v>0</v>
      </c>
      <c r="S77" s="80">
        <v>0</v>
      </c>
      <c r="T77" s="78">
        <f>SUMPRODUCT(LTA!F77:AJ77,LTA!F$101:AJ$101,LTA!F$104:AJ$104)</f>
        <v>21.759999999999998</v>
      </c>
      <c r="U77" s="78">
        <f>SUMPRODUCT(LTA!F77:AJ77,LTA!F$102:AJ$102,LTA!F$104:AJ$104)</f>
        <v>110.22999999999999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-80</v>
      </c>
      <c r="AA77" s="117">
        <f>STOA!I77</f>
        <v>2.0300000000000002</v>
      </c>
      <c r="AB77" s="117">
        <f>-STOA!O77</f>
        <v>-82</v>
      </c>
      <c r="AC77">
        <f t="shared" si="3"/>
        <v>9.7345335304563676</v>
      </c>
      <c r="AD77">
        <f t="shared" si="4"/>
        <v>771.0242019082624</v>
      </c>
      <c r="AE77">
        <f>'IDT-1'!C77</f>
        <v>0</v>
      </c>
      <c r="AF77" s="26"/>
      <c r="AG77">
        <f t="shared" si="5"/>
        <v>771.0242019082624</v>
      </c>
      <c r="AI77" s="75">
        <f>PXIL!I77</f>
        <v>0</v>
      </c>
      <c r="AJ77" s="75">
        <f>PXIL!O77</f>
        <v>0</v>
      </c>
      <c r="AK77" s="75">
        <f>RTM_IEX!I77</f>
        <v>136.31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6.2990999999999993</v>
      </c>
      <c r="E78">
        <f>GT_NG!Q78</f>
        <v>18.31530494821634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1.0000000000000002E-2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618.65164966962516</v>
      </c>
      <c r="P78" s="77">
        <v>32.56</v>
      </c>
      <c r="Q78" s="77">
        <v>21.99</v>
      </c>
      <c r="R78" s="80">
        <v>0</v>
      </c>
      <c r="S78" s="80">
        <v>0</v>
      </c>
      <c r="T78" s="78">
        <f>SUMPRODUCT(LTA!F78:AJ78,LTA!F$101:AJ$101,LTA!F$104:AJ$104)</f>
        <v>19.45</v>
      </c>
      <c r="U78" s="78">
        <f>SUMPRODUCT(LTA!F78:AJ78,LTA!F$102:AJ$102,LTA!F$104:AJ$104)</f>
        <v>110.47999999999999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-95</v>
      </c>
      <c r="AA78" s="117">
        <f>STOA!I78</f>
        <v>0.53</v>
      </c>
      <c r="AB78" s="117">
        <f>-STOA!O78</f>
        <v>-82</v>
      </c>
      <c r="AC78">
        <f t="shared" si="3"/>
        <v>9.9415138520655777</v>
      </c>
      <c r="AD78">
        <f t="shared" si="4"/>
        <v>764.20454076577596</v>
      </c>
      <c r="AE78">
        <f>'IDT-1'!C78</f>
        <v>0</v>
      </c>
      <c r="AF78" s="26"/>
      <c r="AG78">
        <f t="shared" si="5"/>
        <v>764.20454076577596</v>
      </c>
      <c r="AI78" s="75">
        <f>PXIL!I78</f>
        <v>0</v>
      </c>
      <c r="AJ78" s="75">
        <f>PXIL!O78</f>
        <v>0</v>
      </c>
      <c r="AK78" s="75">
        <f>RTM_IEX!I78</f>
        <v>122.86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18.31530494821634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1.0000000000000002E-2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634.29084316987485</v>
      </c>
      <c r="P79" s="77">
        <v>32.56</v>
      </c>
      <c r="Q79" s="77">
        <v>21.99</v>
      </c>
      <c r="R79" s="80">
        <v>0</v>
      </c>
      <c r="S79" s="80">
        <v>0</v>
      </c>
      <c r="T79" s="78">
        <f>SUMPRODUCT(LTA!F79:AJ79,LTA!F$101:AJ$101,LTA!F$104:AJ$104)</f>
        <v>19.579999999999998</v>
      </c>
      <c r="U79" s="78">
        <f>SUMPRODUCT(LTA!F79:AJ79,LTA!F$102:AJ$102,LTA!F$104:AJ$104)</f>
        <v>110.5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-100</v>
      </c>
      <c r="AA79" s="117">
        <f>STOA!I79</f>
        <v>0.61</v>
      </c>
      <c r="AB79" s="117">
        <f>-STOA!O79</f>
        <v>-82</v>
      </c>
      <c r="AC79">
        <f t="shared" si="3"/>
        <v>9.6558093924787514</v>
      </c>
      <c r="AD79">
        <f t="shared" si="4"/>
        <v>721.97943872561257</v>
      </c>
      <c r="AE79">
        <f>'IDT-1'!C79</f>
        <v>0</v>
      </c>
      <c r="AF79" s="26"/>
      <c r="AG79">
        <f t="shared" si="5"/>
        <v>721.97943872561257</v>
      </c>
      <c r="AI79" s="75">
        <f>PXIL!I79</f>
        <v>0</v>
      </c>
      <c r="AJ79" s="75">
        <f>PXIL!O79</f>
        <v>0</v>
      </c>
      <c r="AK79" s="75">
        <f>RTM_IEX!I79</f>
        <v>69.48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18.31530494821634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1.0000000000000002E-2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638.25657397908321</v>
      </c>
      <c r="P80" s="77">
        <v>32.56</v>
      </c>
      <c r="Q80" s="77">
        <v>21.99</v>
      </c>
      <c r="R80" s="80">
        <v>0</v>
      </c>
      <c r="S80" s="80">
        <v>0</v>
      </c>
      <c r="T80" s="78">
        <f>SUMPRODUCT(LTA!F80:AJ80,LTA!F$101:AJ$101,LTA!F$104:AJ$104)</f>
        <v>19.579999999999998</v>
      </c>
      <c r="U80" s="78">
        <f>SUMPRODUCT(LTA!F80:AJ80,LTA!F$102:AJ$102,LTA!F$104:AJ$104)</f>
        <v>110.57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-115</v>
      </c>
      <c r="AA80" s="117">
        <f>STOA!I80</f>
        <v>0.61</v>
      </c>
      <c r="AB80" s="117">
        <f>-STOA!O80</f>
        <v>-82</v>
      </c>
      <c r="AC80">
        <f t="shared" si="3"/>
        <v>9.9598397364327145</v>
      </c>
      <c r="AD80">
        <f t="shared" si="4"/>
        <v>726.0911391908669</v>
      </c>
      <c r="AE80">
        <f>'IDT-1'!C80</f>
        <v>0</v>
      </c>
      <c r="AF80" s="26"/>
      <c r="AG80">
        <f t="shared" si="5"/>
        <v>726.0911391908669</v>
      </c>
      <c r="AI80" s="75">
        <f>PXIL!I80</f>
        <v>0</v>
      </c>
      <c r="AJ80" s="75">
        <f>PXIL!O80</f>
        <v>0</v>
      </c>
      <c r="AK80" s="75">
        <f>RTM_IEX!I80</f>
        <v>84.86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18.31530494821634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1.0000000000000002E-2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654.23721283281122</v>
      </c>
      <c r="P81" s="77">
        <v>32.56</v>
      </c>
      <c r="Q81" s="77">
        <v>21.99</v>
      </c>
      <c r="R81" s="80">
        <v>0</v>
      </c>
      <c r="S81" s="80">
        <v>0</v>
      </c>
      <c r="T81" s="78">
        <f>SUMPRODUCT(LTA!F81:AJ81,LTA!F$101:AJ$101,LTA!F$104:AJ$104)</f>
        <v>19.37</v>
      </c>
      <c r="U81" s="78">
        <f>SUMPRODUCT(LTA!F81:AJ81,LTA!F$102:AJ$102,LTA!F$104:AJ$104)</f>
        <v>110.6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-120</v>
      </c>
      <c r="AA81" s="117">
        <f>STOA!I81</f>
        <v>0.61</v>
      </c>
      <c r="AB81" s="117">
        <f>-STOA!O81</f>
        <v>-82</v>
      </c>
      <c r="AC81">
        <f t="shared" si="3"/>
        <v>10.1702919959565</v>
      </c>
      <c r="AD81">
        <f t="shared" si="4"/>
        <v>739.75132578507112</v>
      </c>
      <c r="AE81">
        <f>'IDT-1'!C81</f>
        <v>0</v>
      </c>
      <c r="AF81" s="26"/>
      <c r="AG81">
        <f t="shared" si="5"/>
        <v>739.75132578507112</v>
      </c>
      <c r="AI81" s="75">
        <f>PXIL!I81</f>
        <v>0</v>
      </c>
      <c r="AJ81" s="75">
        <f>PXIL!O81</f>
        <v>0</v>
      </c>
      <c r="AK81" s="75">
        <f>RTM_IEX!I81</f>
        <v>87.93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18.7012027972028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1.0000000000000002E-2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650.06723492669551</v>
      </c>
      <c r="P82" s="77">
        <v>32.56</v>
      </c>
      <c r="Q82" s="77">
        <v>21.99</v>
      </c>
      <c r="R82" s="80">
        <v>0</v>
      </c>
      <c r="S82" s="80">
        <v>0</v>
      </c>
      <c r="T82" s="78">
        <f>SUMPRODUCT(LTA!F82:AJ82,LTA!F$101:AJ$101,LTA!F$104:AJ$104)</f>
        <v>18.97</v>
      </c>
      <c r="U82" s="78">
        <f>SUMPRODUCT(LTA!F82:AJ82,LTA!F$102:AJ$102,LTA!F$104:AJ$104)</f>
        <v>110.67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-130</v>
      </c>
      <c r="AA82" s="117">
        <f>STOA!I82</f>
        <v>0.61</v>
      </c>
      <c r="AB82" s="117">
        <f>-STOA!O82</f>
        <v>-82</v>
      </c>
      <c r="AC82">
        <f t="shared" si="3"/>
        <v>10.377661366675714</v>
      </c>
      <c r="AD82">
        <f t="shared" si="4"/>
        <v>743.01987635722253</v>
      </c>
      <c r="AE82">
        <f>'IDT-1'!C82</f>
        <v>0</v>
      </c>
      <c r="AF82" s="26"/>
      <c r="AG82">
        <f t="shared" si="5"/>
        <v>743.01987635722253</v>
      </c>
      <c r="AI82" s="75">
        <f>PXIL!I82</f>
        <v>0</v>
      </c>
      <c r="AJ82" s="75">
        <f>PXIL!O82</f>
        <v>0</v>
      </c>
      <c r="AK82" s="75">
        <f>RTM_IEX!I82</f>
        <v>105.52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18.7012027972028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1.0000000000000002E-2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647.54433336046998</v>
      </c>
      <c r="P83" s="77">
        <v>32.56</v>
      </c>
      <c r="Q83" s="77">
        <v>21.99</v>
      </c>
      <c r="R83" s="80">
        <v>0</v>
      </c>
      <c r="S83" s="80">
        <v>0</v>
      </c>
      <c r="T83" s="78">
        <f>SUMPRODUCT(LTA!F83:AJ83,LTA!F$101:AJ$101,LTA!F$104:AJ$104)</f>
        <v>22.9</v>
      </c>
      <c r="U83" s="78">
        <f>SUMPRODUCT(LTA!F83:AJ83,LTA!F$102:AJ$102,LTA!F$104:AJ$104)</f>
        <v>110.39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-140</v>
      </c>
      <c r="AA83" s="117">
        <f>STOA!I83</f>
        <v>0.56999999999999995</v>
      </c>
      <c r="AB83" s="117">
        <f>-STOA!O83</f>
        <v>-82</v>
      </c>
      <c r="AC83">
        <f t="shared" si="3"/>
        <v>10.324561108114882</v>
      </c>
      <c r="AD83">
        <f t="shared" si="4"/>
        <v>716.950075049558</v>
      </c>
      <c r="AE83">
        <f>'IDT-1'!C83</f>
        <v>0</v>
      </c>
      <c r="AF83" s="26"/>
      <c r="AG83">
        <f t="shared" si="5"/>
        <v>716.950075049558</v>
      </c>
      <c r="AI83" s="75">
        <f>PXIL!I83</f>
        <v>0</v>
      </c>
      <c r="AJ83" s="75">
        <f>PXIL!O83</f>
        <v>0</v>
      </c>
      <c r="AK83" s="75">
        <f>RTM_IEX!I83</f>
        <v>88.31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18.7012027972028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1.0000000000000002E-2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647.45737489536259</v>
      </c>
      <c r="P84" s="77">
        <v>32.56</v>
      </c>
      <c r="Q84" s="77">
        <v>21.99</v>
      </c>
      <c r="R84" s="80">
        <v>0</v>
      </c>
      <c r="S84" s="80">
        <v>0</v>
      </c>
      <c r="T84" s="78">
        <f>SUMPRODUCT(LTA!F84:AJ84,LTA!F$101:AJ$101,LTA!F$104:AJ$104)</f>
        <v>22.51</v>
      </c>
      <c r="U84" s="78">
        <f>SUMPRODUCT(LTA!F84:AJ84,LTA!F$102:AJ$102,LTA!F$104:AJ$104)</f>
        <v>110.14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-130</v>
      </c>
      <c r="AA84" s="117">
        <f>STOA!I84</f>
        <v>0.56999999999999995</v>
      </c>
      <c r="AB84" s="117">
        <f>-STOA!O84</f>
        <v>-82</v>
      </c>
      <c r="AC84">
        <f t="shared" si="3"/>
        <v>10.001286598399986</v>
      </c>
      <c r="AD84">
        <f t="shared" si="4"/>
        <v>700.62639109416546</v>
      </c>
      <c r="AE84">
        <f>'IDT-1'!C84</f>
        <v>0</v>
      </c>
      <c r="AF84" s="26"/>
      <c r="AG84">
        <f t="shared" si="5"/>
        <v>700.62639109416546</v>
      </c>
      <c r="AI84" s="75">
        <f>PXIL!I84</f>
        <v>0</v>
      </c>
      <c r="AJ84" s="75">
        <f>PXIL!O84</f>
        <v>0</v>
      </c>
      <c r="AK84" s="75">
        <f>RTM_IEX!I84</f>
        <v>62.39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18.7012027972028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1.0000000000000002E-2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630.23875137836217</v>
      </c>
      <c r="P85" s="77">
        <v>32.56</v>
      </c>
      <c r="Q85" s="77">
        <v>21.99</v>
      </c>
      <c r="R85" s="80">
        <v>0</v>
      </c>
      <c r="S85" s="80">
        <v>0</v>
      </c>
      <c r="T85" s="78">
        <f>SUMPRODUCT(LTA!F85:AJ85,LTA!F$101:AJ$101,LTA!F$104:AJ$104)</f>
        <v>21.94</v>
      </c>
      <c r="U85" s="78">
        <f>SUMPRODUCT(LTA!F85:AJ85,LTA!F$102:AJ$102,LTA!F$104:AJ$104)</f>
        <v>109.89999999999999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-140</v>
      </c>
      <c r="AA85" s="117">
        <f>STOA!I85</f>
        <v>0.56999999999999995</v>
      </c>
      <c r="AB85" s="117">
        <f>-STOA!O85</f>
        <v>-82</v>
      </c>
      <c r="AC85">
        <f t="shared" si="3"/>
        <v>9.9060719866723339</v>
      </c>
      <c r="AD85">
        <f t="shared" si="4"/>
        <v>669.81298218889276</v>
      </c>
      <c r="AE85">
        <f>'IDT-1'!C85</f>
        <v>0</v>
      </c>
      <c r="AF85" s="26"/>
      <c r="AG85">
        <f t="shared" si="5"/>
        <v>669.81298218889276</v>
      </c>
      <c r="AI85" s="75">
        <f>PXIL!I85</f>
        <v>0</v>
      </c>
      <c r="AJ85" s="75">
        <f>PXIL!O85</f>
        <v>0</v>
      </c>
      <c r="AK85" s="75">
        <f>RTM_IEX!I85</f>
        <v>59.51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6.2990999999999993</v>
      </c>
      <c r="E86">
        <f>GT_NG!Q86</f>
        <v>18.7012027972028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1.0000000000000002E-2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611.83417398657673</v>
      </c>
      <c r="P86" s="77">
        <v>32.56</v>
      </c>
      <c r="Q86" s="77">
        <v>21.99</v>
      </c>
      <c r="R86" s="80">
        <v>0</v>
      </c>
      <c r="S86" s="80">
        <v>0</v>
      </c>
      <c r="T86" s="78">
        <f>SUMPRODUCT(LTA!F86:AJ86,LTA!F$101:AJ$101,LTA!F$104:AJ$104)</f>
        <v>21.5</v>
      </c>
      <c r="U86" s="78">
        <f>SUMPRODUCT(LTA!F86:AJ86,LTA!F$102:AJ$102,LTA!F$104:AJ$104)</f>
        <v>109.67999999999999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-135</v>
      </c>
      <c r="AA86" s="117">
        <f>STOA!I86</f>
        <v>0.56999999999999995</v>
      </c>
      <c r="AB86" s="117">
        <f>-STOA!O86</f>
        <v>-82</v>
      </c>
      <c r="AC86">
        <f t="shared" si="3"/>
        <v>9.6094330680136455</v>
      </c>
      <c r="AD86">
        <f t="shared" si="4"/>
        <v>646.44504371576579</v>
      </c>
      <c r="AE86">
        <f>'IDT-1'!C86</f>
        <v>0</v>
      </c>
      <c r="AF86" s="26"/>
      <c r="AG86">
        <f t="shared" si="5"/>
        <v>646.44504371576579</v>
      </c>
      <c r="AI86" s="75">
        <f>PXIL!I86</f>
        <v>0</v>
      </c>
      <c r="AJ86" s="75">
        <f>PXIL!O86</f>
        <v>0</v>
      </c>
      <c r="AK86" s="75">
        <f>RTM_IEX!I86</f>
        <v>49.91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18.7012027972028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1.0000000000000002E-2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603.87255987023264</v>
      </c>
      <c r="P87" s="77">
        <v>32.56</v>
      </c>
      <c r="Q87" s="77">
        <v>21.99</v>
      </c>
      <c r="R87" s="80">
        <v>0</v>
      </c>
      <c r="S87" s="80">
        <v>0</v>
      </c>
      <c r="T87" s="78">
        <f>SUMPRODUCT(LTA!F87:AJ87,LTA!F$101:AJ$101,LTA!F$104:AJ$104)</f>
        <v>21.35</v>
      </c>
      <c r="U87" s="78">
        <f>SUMPRODUCT(LTA!F87:AJ87,LTA!F$102:AJ$102,LTA!F$104:AJ$104)</f>
        <v>109.32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-135</v>
      </c>
      <c r="AA87" s="117">
        <f>STOA!I87</f>
        <v>0.56999999999999995</v>
      </c>
      <c r="AB87" s="117">
        <f>-STOA!O87</f>
        <v>-82</v>
      </c>
      <c r="AC87">
        <f t="shared" si="3"/>
        <v>9.7798748637898196</v>
      </c>
      <c r="AD87">
        <f t="shared" si="4"/>
        <v>665.64298780364584</v>
      </c>
      <c r="AE87">
        <f>'IDT-1'!C87</f>
        <v>0</v>
      </c>
      <c r="AF87" s="26"/>
      <c r="AG87">
        <f t="shared" si="5"/>
        <v>665.64298780364584</v>
      </c>
      <c r="AI87" s="75">
        <f>PXIL!I87</f>
        <v>0</v>
      </c>
      <c r="AJ87" s="75">
        <f>PXIL!O87</f>
        <v>0</v>
      </c>
      <c r="AK87" s="75">
        <f>RTM_IEX!I87</f>
        <v>77.75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18.7012027972028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1.0000000000000002E-2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596.23516923935642</v>
      </c>
      <c r="P88" s="77">
        <v>32.56</v>
      </c>
      <c r="Q88" s="77">
        <v>21.99</v>
      </c>
      <c r="R88" s="80">
        <v>0</v>
      </c>
      <c r="S88" s="80">
        <v>0</v>
      </c>
      <c r="T88" s="78">
        <f>SUMPRODUCT(LTA!F88:AJ88,LTA!F$101:AJ$101,LTA!F$104:AJ$104)</f>
        <v>21.29</v>
      </c>
      <c r="U88" s="78">
        <f>SUMPRODUCT(LTA!F88:AJ88,LTA!F$102:AJ$102,LTA!F$104:AJ$104)</f>
        <v>108.14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-135</v>
      </c>
      <c r="AA88" s="117">
        <f>STOA!I88</f>
        <v>0.56999999999999995</v>
      </c>
      <c r="AB88" s="117">
        <f>-STOA!O88</f>
        <v>-82</v>
      </c>
      <c r="AC88">
        <f t="shared" si="3"/>
        <v>9.7017538262381073</v>
      </c>
      <c r="AD88">
        <f t="shared" si="4"/>
        <v>656.84371821032107</v>
      </c>
      <c r="AE88">
        <f>'IDT-1'!C88</f>
        <v>0</v>
      </c>
      <c r="AF88" s="26"/>
      <c r="AG88">
        <f t="shared" si="5"/>
        <v>656.84371821032107</v>
      </c>
      <c r="AI88" s="75">
        <f>PXIL!I88</f>
        <v>0</v>
      </c>
      <c r="AJ88" s="75">
        <f>PXIL!O88</f>
        <v>0</v>
      </c>
      <c r="AK88" s="75">
        <f>RTM_IEX!I88</f>
        <v>77.75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18.7012027972028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1.0000000000000002E-2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595.03987226207607</v>
      </c>
      <c r="P89" s="77">
        <v>32.56</v>
      </c>
      <c r="Q89" s="77">
        <v>21.99</v>
      </c>
      <c r="R89" s="80">
        <v>0</v>
      </c>
      <c r="S89" s="80">
        <v>0</v>
      </c>
      <c r="T89" s="78">
        <f>SUMPRODUCT(LTA!F89:AJ89,LTA!F$101:AJ$101,LTA!F$104:AJ$104)</f>
        <v>21</v>
      </c>
      <c r="U89" s="78">
        <f>SUMPRODUCT(LTA!F89:AJ89,LTA!F$102:AJ$102,LTA!F$104:AJ$104)</f>
        <v>108.32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-140</v>
      </c>
      <c r="AA89" s="117">
        <f>STOA!I89</f>
        <v>0.56999999999999995</v>
      </c>
      <c r="AB89" s="117">
        <f>-STOA!O89</f>
        <v>-82</v>
      </c>
      <c r="AC89">
        <f t="shared" si="3"/>
        <v>9.4838578504490165</v>
      </c>
      <c r="AD89">
        <f t="shared" si="4"/>
        <v>622.25631720882984</v>
      </c>
      <c r="AE89">
        <f>'IDT-1'!C89</f>
        <v>0</v>
      </c>
      <c r="AF89" s="26"/>
      <c r="AG89">
        <f t="shared" si="5"/>
        <v>622.25631720882984</v>
      </c>
      <c r="AI89" s="75">
        <f>PXIL!I89</f>
        <v>0</v>
      </c>
      <c r="AJ89" s="75">
        <f>PXIL!O89</f>
        <v>0</v>
      </c>
      <c r="AK89" s="75">
        <f>RTM_IEX!I89</f>
        <v>49.25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18.7012027972028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1.0000000000000002E-2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595.88850784658075</v>
      </c>
      <c r="P90" s="77">
        <v>32.56</v>
      </c>
      <c r="Q90" s="77">
        <v>21.99</v>
      </c>
      <c r="R90" s="80">
        <v>0</v>
      </c>
      <c r="S90" s="80">
        <v>0</v>
      </c>
      <c r="T90" s="78">
        <f>SUMPRODUCT(LTA!F90:AJ90,LTA!F$101:AJ$101,LTA!F$104:AJ$104)</f>
        <v>20.68</v>
      </c>
      <c r="U90" s="78">
        <f>SUMPRODUCT(LTA!F90:AJ90,LTA!F$102:AJ$102,LTA!F$104:AJ$104)</f>
        <v>108.25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-145</v>
      </c>
      <c r="AA90" s="117">
        <f>STOA!I90</f>
        <v>0.56999999999999995</v>
      </c>
      <c r="AB90" s="117">
        <f>-STOA!O90</f>
        <v>-82</v>
      </c>
      <c r="AC90">
        <f t="shared" si="3"/>
        <v>9.5732044812036339</v>
      </c>
      <c r="AD90">
        <f t="shared" si="4"/>
        <v>622.27560616257995</v>
      </c>
      <c r="AE90">
        <f>'IDT-1'!C90</f>
        <v>0</v>
      </c>
      <c r="AF90" s="26"/>
      <c r="AG90">
        <f t="shared" si="5"/>
        <v>622.27560616257995</v>
      </c>
      <c r="AI90" s="75">
        <f>PXIL!I90</f>
        <v>0</v>
      </c>
      <c r="AJ90" s="75">
        <f>PXIL!O90</f>
        <v>0</v>
      </c>
      <c r="AK90" s="75">
        <f>RTM_IEX!I90</f>
        <v>53.9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19.716587175410709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1.0000000000000002E-2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591.99055064828167</v>
      </c>
      <c r="P91" s="77">
        <v>32.56</v>
      </c>
      <c r="Q91" s="77">
        <v>21.99</v>
      </c>
      <c r="R91" s="80">
        <v>0</v>
      </c>
      <c r="S91" s="80">
        <v>0</v>
      </c>
      <c r="T91" s="78">
        <f>SUMPRODUCT(LTA!F91:AJ91,LTA!F$101:AJ$101,LTA!F$104:AJ$104)</f>
        <v>20.63</v>
      </c>
      <c r="U91" s="78">
        <f>SUMPRODUCT(LTA!F91:AJ91,LTA!F$102:AJ$102,LTA!F$104:AJ$104)</f>
        <v>108.44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-150</v>
      </c>
      <c r="AA91" s="117">
        <f>STOA!I91</f>
        <v>0.56999999999999995</v>
      </c>
      <c r="AB91" s="117">
        <f>-STOA!O91</f>
        <v>-82</v>
      </c>
      <c r="AC91">
        <f t="shared" si="3"/>
        <v>9.5414524779978063</v>
      </c>
      <c r="AD91">
        <f t="shared" si="4"/>
        <v>608.65478534569445</v>
      </c>
      <c r="AE91">
        <f>'IDT-1'!C91</f>
        <v>0</v>
      </c>
      <c r="AF91" s="26"/>
      <c r="AG91">
        <f t="shared" si="5"/>
        <v>608.65478534569445</v>
      </c>
      <c r="AI91" s="75">
        <f>PXIL!I91</f>
        <v>0</v>
      </c>
      <c r="AJ91" s="75">
        <f>PXIL!O91</f>
        <v>0</v>
      </c>
      <c r="AK91" s="75">
        <f>RTM_IEX!I91</f>
        <v>47.99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19.716587175410709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1.0000000000000002E-2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593.1408007386658</v>
      </c>
      <c r="P92" s="77">
        <v>32.56</v>
      </c>
      <c r="Q92" s="77">
        <v>21.99</v>
      </c>
      <c r="R92" s="80">
        <v>0</v>
      </c>
      <c r="S92" s="80">
        <v>0</v>
      </c>
      <c r="T92" s="78">
        <f>SUMPRODUCT(LTA!F92:AJ92,LTA!F$101:AJ$101,LTA!F$104:AJ$104)</f>
        <v>20.41</v>
      </c>
      <c r="U92" s="78">
        <f>SUMPRODUCT(LTA!F92:AJ92,LTA!F$102:AJ$102,LTA!F$104:AJ$104)</f>
        <v>107.42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-155</v>
      </c>
      <c r="AA92" s="117">
        <f>STOA!I92</f>
        <v>0.56999999999999995</v>
      </c>
      <c r="AB92" s="117">
        <f>-STOA!O92</f>
        <v>-82</v>
      </c>
      <c r="AC92">
        <f t="shared" si="3"/>
        <v>9.5346293164041622</v>
      </c>
      <c r="AD92">
        <f t="shared" si="4"/>
        <v>597.84185859767229</v>
      </c>
      <c r="AE92">
        <f>'IDT-1'!C92</f>
        <v>0</v>
      </c>
      <c r="AF92" s="26"/>
      <c r="AG92">
        <f t="shared" si="5"/>
        <v>597.84185859767229</v>
      </c>
      <c r="AI92" s="75">
        <f>PXIL!I92</f>
        <v>0</v>
      </c>
      <c r="AJ92" s="75">
        <f>PXIL!O92</f>
        <v>0</v>
      </c>
      <c r="AK92" s="75">
        <f>RTM_IEX!I92</f>
        <v>42.26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19.716587175410709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1.0000000000000002E-2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599.65514636476462</v>
      </c>
      <c r="P93" s="77">
        <v>32.56</v>
      </c>
      <c r="Q93" s="77">
        <v>21.99</v>
      </c>
      <c r="R93" s="80">
        <v>0</v>
      </c>
      <c r="S93" s="80">
        <v>0</v>
      </c>
      <c r="T93" s="78">
        <f>SUMPRODUCT(LTA!F93:AJ93,LTA!F$101:AJ$101,LTA!F$104:AJ$104)</f>
        <v>20.420000000000002</v>
      </c>
      <c r="U93" s="78">
        <f>SUMPRODUCT(LTA!F93:AJ93,LTA!F$102:AJ$102,LTA!F$104:AJ$104)</f>
        <v>107.47999999999999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-165</v>
      </c>
      <c r="AA93" s="117">
        <f>STOA!I93</f>
        <v>0.56999999999999995</v>
      </c>
      <c r="AB93" s="117">
        <f>-STOA!O93</f>
        <v>-82</v>
      </c>
      <c r="AC93">
        <f t="shared" si="3"/>
        <v>9.7588808331357875</v>
      </c>
      <c r="AD93">
        <f t="shared" si="4"/>
        <v>603.01195270703965</v>
      </c>
      <c r="AE93">
        <f>'IDT-1'!C93</f>
        <v>0</v>
      </c>
      <c r="AF93" s="26"/>
      <c r="AG93">
        <f t="shared" si="5"/>
        <v>603.01195270703965</v>
      </c>
      <c r="AI93" s="75">
        <f>PXIL!I93</f>
        <v>0</v>
      </c>
      <c r="AJ93" s="75">
        <f>PXIL!O93</f>
        <v>0</v>
      </c>
      <c r="AK93" s="75">
        <f>RTM_IEX!I93</f>
        <v>51.07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19.206532389765922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1.0000000000000002E-2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596.65897393585897</v>
      </c>
      <c r="P94" s="77">
        <v>32.56</v>
      </c>
      <c r="Q94" s="77">
        <v>21.99</v>
      </c>
      <c r="R94" s="80">
        <v>0</v>
      </c>
      <c r="S94" s="80">
        <v>0</v>
      </c>
      <c r="T94" s="78">
        <f>SUMPRODUCT(LTA!F94:AJ94,LTA!F$101:AJ$101,LTA!F$104:AJ$104)</f>
        <v>20.45</v>
      </c>
      <c r="U94" s="78">
        <f>SUMPRODUCT(LTA!F94:AJ94,LTA!F$102:AJ$102,LTA!F$104:AJ$104)</f>
        <v>107.66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-165</v>
      </c>
      <c r="AA94" s="117">
        <f>STOA!I94</f>
        <v>0.56999999999999995</v>
      </c>
      <c r="AB94" s="117">
        <f>-STOA!O94</f>
        <v>-82</v>
      </c>
      <c r="AC94">
        <f t="shared" si="3"/>
        <v>9.6943220336477438</v>
      </c>
      <c r="AD94">
        <f t="shared" si="4"/>
        <v>595.7402842919771</v>
      </c>
      <c r="AE94">
        <f>'IDT-1'!C94</f>
        <v>0</v>
      </c>
      <c r="AF94" s="26"/>
      <c r="AG94">
        <f t="shared" si="5"/>
        <v>595.7402842919771</v>
      </c>
      <c r="AI94" s="75">
        <f>PXIL!I94</f>
        <v>0</v>
      </c>
      <c r="AJ94" s="75">
        <f>PXIL!O94</f>
        <v>0</v>
      </c>
      <c r="AK94" s="75">
        <f>RTM_IEX!I94</f>
        <v>47.03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19.206532389765922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1.0000000000000002E-2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610.74840456596849</v>
      </c>
      <c r="P95" s="77">
        <v>32.56</v>
      </c>
      <c r="Q95" s="77">
        <v>21.99</v>
      </c>
      <c r="R95" s="80">
        <v>0</v>
      </c>
      <c r="S95" s="80">
        <v>0</v>
      </c>
      <c r="T95" s="78">
        <f>SUMPRODUCT(LTA!F95:AJ95,LTA!F$101:AJ$101,LTA!F$104:AJ$104)</f>
        <v>20.61</v>
      </c>
      <c r="U95" s="78">
        <f>SUMPRODUCT(LTA!F95:AJ95,LTA!F$102:AJ$102,LTA!F$104:AJ$104)</f>
        <v>107.85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-175</v>
      </c>
      <c r="AA95" s="117">
        <f>STOA!I95</f>
        <v>0.56999999999999995</v>
      </c>
      <c r="AB95" s="117">
        <f>-STOA!O95</f>
        <v>-82</v>
      </c>
      <c r="AC95">
        <f t="shared" si="3"/>
        <v>9.7244022984146596</v>
      </c>
      <c r="AD95">
        <f t="shared" si="4"/>
        <v>579.03963465731965</v>
      </c>
      <c r="AE95">
        <f>'IDT-1'!C95</f>
        <v>0</v>
      </c>
      <c r="AF95" s="26"/>
      <c r="AG95">
        <f t="shared" si="5"/>
        <v>579.03963465731965</v>
      </c>
      <c r="AI95" s="75">
        <f>PXIL!I95</f>
        <v>0</v>
      </c>
      <c r="AJ95" s="75">
        <f>PXIL!O95</f>
        <v>0</v>
      </c>
      <c r="AK95" s="75">
        <f>RTM_IEX!I95</f>
        <v>25.92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19.206532389765922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1.0000000000000002E-2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619.68009629636845</v>
      </c>
      <c r="P96" s="77">
        <v>32.56</v>
      </c>
      <c r="Q96" s="77">
        <v>21.99</v>
      </c>
      <c r="R96" s="80">
        <v>0</v>
      </c>
      <c r="S96" s="80">
        <v>0</v>
      </c>
      <c r="T96" s="78">
        <f>SUMPRODUCT(LTA!F96:AJ96,LTA!F$101:AJ$101,LTA!F$104:AJ$104)</f>
        <v>21</v>
      </c>
      <c r="U96" s="78">
        <f>SUMPRODUCT(LTA!F96:AJ96,LTA!F$102:AJ$102,LTA!F$104:AJ$104)</f>
        <v>107.92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-180</v>
      </c>
      <c r="AA96" s="117">
        <f>STOA!I96</f>
        <v>0.56999999999999995</v>
      </c>
      <c r="AB96" s="117">
        <f>-STOA!O96</f>
        <v>-82</v>
      </c>
      <c r="AC96">
        <f t="shared" si="3"/>
        <v>9.7838558232531572</v>
      </c>
      <c r="AD96">
        <f t="shared" si="4"/>
        <v>575.69187286288116</v>
      </c>
      <c r="AE96">
        <f>'IDT-1'!C96</f>
        <v>0</v>
      </c>
      <c r="AF96" s="26"/>
      <c r="AG96">
        <f t="shared" si="5"/>
        <v>575.69187286288116</v>
      </c>
      <c r="AI96" s="75">
        <f>PXIL!I96</f>
        <v>0</v>
      </c>
      <c r="AJ96" s="75">
        <f>PXIL!O96</f>
        <v>0</v>
      </c>
      <c r="AK96" s="75">
        <f>RTM_IEX!I96</f>
        <v>18.239999999999998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19.206532389765922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1.0000000000000002E-2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608.12250021725765</v>
      </c>
      <c r="P97" s="77">
        <v>32.56</v>
      </c>
      <c r="Q97" s="77">
        <v>21.99</v>
      </c>
      <c r="R97" s="80">
        <v>0</v>
      </c>
      <c r="S97" s="80">
        <v>0</v>
      </c>
      <c r="T97" s="78">
        <f>SUMPRODUCT(LTA!F97:AJ97,LTA!F$101:AJ$101,LTA!F$104:AJ$104)</f>
        <v>21.5</v>
      </c>
      <c r="U97" s="78">
        <f>SUMPRODUCT(LTA!F97:AJ97,LTA!F$102:AJ$102,LTA!F$104:AJ$104)</f>
        <v>107.92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-185</v>
      </c>
      <c r="AA97" s="117">
        <f>STOA!I97</f>
        <v>0.56999999999999995</v>
      </c>
      <c r="AB97" s="117">
        <f>-STOA!O97</f>
        <v>-82</v>
      </c>
      <c r="AC97">
        <f t="shared" si="3"/>
        <v>9.6549076153679572</v>
      </c>
      <c r="AD97">
        <f t="shared" si="4"/>
        <v>551.12322499165566</v>
      </c>
      <c r="AE97">
        <f>'IDT-1'!C97</f>
        <v>0</v>
      </c>
      <c r="AF97" s="26"/>
      <c r="AG97">
        <f t="shared" si="5"/>
        <v>551.12322499165566</v>
      </c>
      <c r="AI97" s="75">
        <f>PXIL!I97</f>
        <v>0</v>
      </c>
      <c r="AJ97" s="75">
        <f>PXIL!O97</f>
        <v>0</v>
      </c>
      <c r="AK97" s="75">
        <f>RTM_IEX!I97</f>
        <v>9.6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19.206532389765922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1.0000000000000002E-2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627.82425783029078</v>
      </c>
      <c r="P98" s="77">
        <v>32.56</v>
      </c>
      <c r="Q98" s="77">
        <v>21.99</v>
      </c>
      <c r="R98" s="80">
        <v>0</v>
      </c>
      <c r="S98" s="80">
        <v>0</v>
      </c>
      <c r="T98" s="78">
        <f>SUMPRODUCT(LTA!F98:AJ98,LTA!F$101:AJ$101,LTA!F$104:AJ$104)</f>
        <v>22</v>
      </c>
      <c r="U98" s="78">
        <f>SUMPRODUCT(LTA!F98:AJ98,LTA!F$102:AJ$102,LTA!F$104:AJ$104)</f>
        <v>107.99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-195</v>
      </c>
      <c r="AA98" s="117">
        <f>STOA!I98</f>
        <v>0.56999999999999995</v>
      </c>
      <c r="AB98" s="117">
        <f>-STOA!O98</f>
        <v>-82</v>
      </c>
      <c r="AC98">
        <f t="shared" si="3"/>
        <v>9.8376003575846038</v>
      </c>
      <c r="AD98">
        <f t="shared" si="4"/>
        <v>551.61228986247215</v>
      </c>
      <c r="AE98">
        <f>'IDT-1'!C98</f>
        <v>0</v>
      </c>
      <c r="AF98" s="26"/>
      <c r="AG98">
        <f t="shared" si="5"/>
        <v>551.61228986247215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0.14779555</v>
      </c>
      <c r="E99">
        <f t="shared" si="6"/>
        <v>0.28194806484980589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13.304296342485344</v>
      </c>
      <c r="P99" s="77">
        <f t="shared" si="6"/>
        <v>0.75356192438967329</v>
      </c>
      <c r="Q99" s="77">
        <f t="shared" si="6"/>
        <v>0.42595750000000016</v>
      </c>
      <c r="R99" s="80">
        <f t="shared" si="6"/>
        <v>0.28532075677404328</v>
      </c>
      <c r="S99" s="80">
        <f t="shared" si="6"/>
        <v>0</v>
      </c>
      <c r="T99" s="78">
        <f t="shared" si="6"/>
        <v>1.9291350000000005</v>
      </c>
      <c r="U99" s="78">
        <f t="shared" si="6"/>
        <v>2.5851749999999987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-2.6870250000000002</v>
      </c>
      <c r="AA99" s="117">
        <f t="shared" si="6"/>
        <v>0.64039500000000149</v>
      </c>
      <c r="AB99" s="117">
        <f t="shared" si="6"/>
        <v>-2.3279999999999998</v>
      </c>
      <c r="AC99">
        <f t="shared" si="6"/>
        <v>0.2295613916191129</v>
      </c>
      <c r="AD99">
        <f t="shared" si="6"/>
        <v>15.594556246879749</v>
      </c>
      <c r="AE99">
        <f t="shared" si="6"/>
        <v>0</v>
      </c>
      <c r="AG99">
        <f t="shared" si="6"/>
        <v>15.594556246879749</v>
      </c>
      <c r="AI99">
        <f t="shared" si="6"/>
        <v>0</v>
      </c>
      <c r="AJ99">
        <f t="shared" si="6"/>
        <v>0</v>
      </c>
      <c r="AK99">
        <f t="shared" si="6"/>
        <v>0.57881749999999998</v>
      </c>
      <c r="AL99">
        <f t="shared" si="6"/>
        <v>-9.35E-2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45022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TWEPL!R3</f>
        <v>8.1242999999999999</v>
      </c>
      <c r="E3">
        <f>GT_NG!T3</f>
        <v>10.38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705.35795131363159</v>
      </c>
      <c r="P3" s="77">
        <v>37.28</v>
      </c>
      <c r="Q3" s="77">
        <v>26.56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294.17000000000007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-242</v>
      </c>
      <c r="AA3" s="117">
        <f>STOA!J3</f>
        <v>6.02</v>
      </c>
      <c r="AB3" s="117">
        <f>-STOA!P3</f>
        <v>0</v>
      </c>
      <c r="AC3">
        <f>SUMIF(B3:AB3,"&gt;0")*$AC$2-SUMIF(B3:AB3,"&lt;0")*($AC$2/(1-$AC$2))+SUMIF(AI3:AR3,"&gt;0")*$AC$2-SUMIF(AI3:AR3,"&lt;0")*($AC$2/(1-$AC$2))</f>
        <v>11.855306584764156</v>
      </c>
      <c r="AD3">
        <f>SUM(B3:AB3,AI3:AR3)-AC3</f>
        <v>819.05694472886751</v>
      </c>
      <c r="AE3">
        <f>'IDT-1'!F3</f>
        <v>0</v>
      </c>
      <c r="AF3" s="26"/>
      <c r="AG3">
        <f>SUM(AD3:AF3)</f>
        <v>819.05694472886751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8.1242999999999999</v>
      </c>
      <c r="E4">
        <f>GT_NG!T4</f>
        <v>10.38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705.35795131363159</v>
      </c>
      <c r="P4" s="77">
        <v>37.28</v>
      </c>
      <c r="Q4" s="77">
        <v>26.56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294.3300000000001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-247</v>
      </c>
      <c r="AA4" s="117">
        <f>STOA!J4</f>
        <v>6.02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11.901105222375133</v>
      </c>
      <c r="AD4">
        <f t="shared" ref="AD4:AD67" si="1">SUM(B4:AB4,AI4:AR4)-AC4</f>
        <v>814.17114609125645</v>
      </c>
      <c r="AE4">
        <f>'IDT-1'!F4</f>
        <v>0</v>
      </c>
      <c r="AF4" s="26"/>
      <c r="AG4">
        <f t="shared" ref="AG4:AG67" si="2">SUM(AD4:AF4)</f>
        <v>814.17114609125645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8.1242999999999999</v>
      </c>
      <c r="E5">
        <f>GT_NG!T5</f>
        <v>10.38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705.02987195112007</v>
      </c>
      <c r="P5" s="77">
        <v>37.28</v>
      </c>
      <c r="Q5" s="77">
        <v>26.56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294.8900000000001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-253</v>
      </c>
      <c r="AA5" s="117">
        <f>STOA!J5</f>
        <v>6.02</v>
      </c>
      <c r="AB5" s="117">
        <f>-STOA!P5</f>
        <v>0</v>
      </c>
      <c r="AC5">
        <f t="shared" si="0"/>
        <v>11.956414889118205</v>
      </c>
      <c r="AD5">
        <f t="shared" si="1"/>
        <v>808.34775706200207</v>
      </c>
      <c r="AE5">
        <f>'IDT-1'!F5</f>
        <v>0</v>
      </c>
      <c r="AF5" s="26"/>
      <c r="AG5">
        <f t="shared" si="2"/>
        <v>808.34775706200207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8.1242999999999999</v>
      </c>
      <c r="E6">
        <f>GT_NG!T6</f>
        <v>10.38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702.75404510247881</v>
      </c>
      <c r="P6" s="77">
        <v>37.28</v>
      </c>
      <c r="Q6" s="77">
        <v>26.56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294.73000000000008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-260</v>
      </c>
      <c r="AA6" s="117">
        <f>STOA!J6</f>
        <v>6.02</v>
      </c>
      <c r="AB6" s="117">
        <f>-STOA!P6</f>
        <v>0</v>
      </c>
      <c r="AC6">
        <f t="shared" si="0"/>
        <v>11.95273586789455</v>
      </c>
      <c r="AD6">
        <f t="shared" si="1"/>
        <v>803.91560923458417</v>
      </c>
      <c r="AE6">
        <f>'IDT-1'!F6</f>
        <v>0</v>
      </c>
      <c r="AF6" s="26"/>
      <c r="AG6">
        <f t="shared" si="2"/>
        <v>803.91560923458417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8.1242999999999999</v>
      </c>
      <c r="E7">
        <f>GT_NG!T7</f>
        <v>10.38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700.82691099094984</v>
      </c>
      <c r="P7" s="77">
        <v>37.28</v>
      </c>
      <c r="Q7" s="77">
        <v>26.56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295.56000000000006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-271</v>
      </c>
      <c r="AA7" s="117">
        <f>STOA!J7</f>
        <v>6.02</v>
      </c>
      <c r="AB7" s="117">
        <f>-STOA!P7</f>
        <v>0</v>
      </c>
      <c r="AC7">
        <f t="shared" si="0"/>
        <v>12.085131128068221</v>
      </c>
      <c r="AD7">
        <f t="shared" si="1"/>
        <v>786.68607986288157</v>
      </c>
      <c r="AE7">
        <f>'IDT-1'!F7</f>
        <v>0</v>
      </c>
      <c r="AF7" s="26"/>
      <c r="AG7">
        <f t="shared" si="2"/>
        <v>786.68607986288157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8.1242999999999999</v>
      </c>
      <c r="E8">
        <f>GT_NG!T8</f>
        <v>10.38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700.82691099094984</v>
      </c>
      <c r="P8" s="77">
        <v>37.28</v>
      </c>
      <c r="Q8" s="77">
        <v>26.56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296.11000000000007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-286</v>
      </c>
      <c r="AA8" s="117">
        <f>STOA!J8</f>
        <v>6.02</v>
      </c>
      <c r="AB8" s="117">
        <f>-STOA!P8</f>
        <v>0</v>
      </c>
      <c r="AC8">
        <f t="shared" si="0"/>
        <v>12.20538678585676</v>
      </c>
      <c r="AD8">
        <f t="shared" si="1"/>
        <v>774.11582420509308</v>
      </c>
      <c r="AE8">
        <f>'IDT-1'!F8</f>
        <v>0</v>
      </c>
      <c r="AF8" s="26"/>
      <c r="AG8">
        <f t="shared" si="2"/>
        <v>774.11582420509308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-13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8.1242999999999999</v>
      </c>
      <c r="E9">
        <f>GT_NG!T9</f>
        <v>10.38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700.82641127143222</v>
      </c>
      <c r="P9" s="77">
        <v>37.28</v>
      </c>
      <c r="Q9" s="77">
        <v>26.56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296.40000000000009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-298</v>
      </c>
      <c r="AA9" s="117">
        <f>STOA!J9</f>
        <v>6.02</v>
      </c>
      <c r="AB9" s="117">
        <f>-STOA!P9</f>
        <v>0</v>
      </c>
      <c r="AC9">
        <f t="shared" si="0"/>
        <v>12.42100944885769</v>
      </c>
      <c r="AD9">
        <f t="shared" si="1"/>
        <v>750.18970182257442</v>
      </c>
      <c r="AE9">
        <f>'IDT-1'!F9</f>
        <v>0</v>
      </c>
      <c r="AF9" s="26"/>
      <c r="AG9">
        <f t="shared" si="2"/>
        <v>750.18970182257442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8.1242999999999999</v>
      </c>
      <c r="E10">
        <f>GT_NG!T10</f>
        <v>10.38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700.82641127143222</v>
      </c>
      <c r="P10" s="77">
        <v>37.28</v>
      </c>
      <c r="Q10" s="77">
        <v>26.56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296.3300000000001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-315</v>
      </c>
      <c r="AA10" s="117">
        <f>STOA!J10</f>
        <v>6.02</v>
      </c>
      <c r="AB10" s="117">
        <f>-STOA!P10</f>
        <v>0</v>
      </c>
      <c r="AC10">
        <f t="shared" si="0"/>
        <v>12.48254034151306</v>
      </c>
      <c r="AD10">
        <f t="shared" si="1"/>
        <v>743.05817092991913</v>
      </c>
      <c r="AE10">
        <f>'IDT-1'!F10</f>
        <v>0</v>
      </c>
      <c r="AF10" s="26"/>
      <c r="AG10">
        <f t="shared" si="2"/>
        <v>743.05817092991913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8.1242999999999999</v>
      </c>
      <c r="E11">
        <f>GT_NG!T11</f>
        <v>10.38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587.78048387303772</v>
      </c>
      <c r="P11" s="77">
        <v>27.41</v>
      </c>
      <c r="Q11" s="77">
        <v>16.320000000000004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298.2000000000001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-151</v>
      </c>
      <c r="AA11" s="117">
        <f>STOA!J11</f>
        <v>5.93</v>
      </c>
      <c r="AB11" s="117">
        <f>-STOA!P11</f>
        <v>0</v>
      </c>
      <c r="AC11">
        <f t="shared" si="0"/>
        <v>10.296569387832532</v>
      </c>
      <c r="AD11">
        <f t="shared" si="1"/>
        <v>729.86821448520539</v>
      </c>
      <c r="AE11">
        <f>'IDT-1'!F11</f>
        <v>0</v>
      </c>
      <c r="AF11" s="26"/>
      <c r="AG11">
        <f t="shared" si="2"/>
        <v>729.86821448520539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-63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8.1242999999999999</v>
      </c>
      <c r="E12">
        <f>GT_NG!T12</f>
        <v>10.38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573.77721847219277</v>
      </c>
      <c r="P12" s="77">
        <v>18.089999999999996</v>
      </c>
      <c r="Q12" s="77">
        <v>8.64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297.99000000000007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-156</v>
      </c>
      <c r="AA12" s="117">
        <f>STOA!J12</f>
        <v>5.93</v>
      </c>
      <c r="AB12" s="117">
        <f>-STOA!P12</f>
        <v>0</v>
      </c>
      <c r="AC12">
        <f t="shared" si="0"/>
        <v>9.7999394642502118</v>
      </c>
      <c r="AD12">
        <f t="shared" si="1"/>
        <v>724.15157900794259</v>
      </c>
      <c r="AE12">
        <f>'IDT-1'!F12</f>
        <v>0</v>
      </c>
      <c r="AF12" s="26"/>
      <c r="AG12">
        <f t="shared" si="2"/>
        <v>724.15157900794259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-33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8.1242999999999999</v>
      </c>
      <c r="E13">
        <f>GT_NG!T13</f>
        <v>10.38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527.0402518309412</v>
      </c>
      <c r="P13" s="77">
        <v>37.285875912408763</v>
      </c>
      <c r="Q13" s="77">
        <v>26.56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297.86000000000007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-159</v>
      </c>
      <c r="AA13" s="117">
        <f>STOA!J13</f>
        <v>5.93</v>
      </c>
      <c r="AB13" s="117">
        <f>-STOA!P13</f>
        <v>0</v>
      </c>
      <c r="AC13">
        <f t="shared" si="0"/>
        <v>9.6342267181366363</v>
      </c>
      <c r="AD13">
        <f t="shared" si="1"/>
        <v>723.56620102521322</v>
      </c>
      <c r="AE13">
        <f>'IDT-1'!F13</f>
        <v>0</v>
      </c>
      <c r="AF13" s="26"/>
      <c r="AG13">
        <f t="shared" si="2"/>
        <v>723.56620102521322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-21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7.5225</v>
      </c>
      <c r="E14">
        <f>GT_NG!T14</f>
        <v>10.38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531.5925582407466</v>
      </c>
      <c r="P14" s="77">
        <v>37.285875912408763</v>
      </c>
      <c r="Q14" s="77">
        <v>26.56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298.04000000000008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-162</v>
      </c>
      <c r="AA14" s="117">
        <f>STOA!J14</f>
        <v>5.93</v>
      </c>
      <c r="AB14" s="117">
        <f>-STOA!P14</f>
        <v>0</v>
      </c>
      <c r="AC14">
        <f t="shared" si="0"/>
        <v>9.7060876846317061</v>
      </c>
      <c r="AD14">
        <f t="shared" si="1"/>
        <v>723.62484646852363</v>
      </c>
      <c r="AE14">
        <f>'IDT-1'!F14</f>
        <v>0</v>
      </c>
      <c r="AF14" s="26"/>
      <c r="AG14">
        <f t="shared" si="2"/>
        <v>723.62484646852363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-22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7.5225</v>
      </c>
      <c r="E15">
        <f>GT_NG!T15</f>
        <v>10.38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532.14780602120209</v>
      </c>
      <c r="P15" s="77">
        <v>37.285875912408763</v>
      </c>
      <c r="Q15" s="77">
        <v>26.56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298.1400000000001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-167</v>
      </c>
      <c r="AA15" s="117">
        <f>STOA!J15</f>
        <v>5.93</v>
      </c>
      <c r="AB15" s="117">
        <f>-STOA!P15</f>
        <v>0</v>
      </c>
      <c r="AC15">
        <f t="shared" si="0"/>
        <v>9.7828788852772774</v>
      </c>
      <c r="AD15">
        <f t="shared" si="1"/>
        <v>716.20330304833362</v>
      </c>
      <c r="AE15">
        <f>'IDT-1'!F15</f>
        <v>0</v>
      </c>
      <c r="AF15" s="26"/>
      <c r="AG15">
        <f t="shared" si="2"/>
        <v>716.20330304833362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7.5225</v>
      </c>
      <c r="E16">
        <f>GT_NG!T16</f>
        <v>10.38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532.14777945712729</v>
      </c>
      <c r="P16" s="77">
        <v>37.285875912408763</v>
      </c>
      <c r="Q16" s="77">
        <v>26.56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298.34000000000009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-172</v>
      </c>
      <c r="AA16" s="117">
        <f>STOA!J16</f>
        <v>5.93</v>
      </c>
      <c r="AB16" s="117">
        <f>-STOA!P16</f>
        <v>0</v>
      </c>
      <c r="AC16">
        <f t="shared" si="0"/>
        <v>9.8290292891243958</v>
      </c>
      <c r="AD16">
        <f t="shared" si="1"/>
        <v>711.35712608041172</v>
      </c>
      <c r="AE16">
        <f>'IDT-1'!F16</f>
        <v>0</v>
      </c>
      <c r="AF16" s="26"/>
      <c r="AG16">
        <f t="shared" si="2"/>
        <v>711.35712608041172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7.5225</v>
      </c>
      <c r="E17">
        <f>GT_NG!T17</f>
        <v>10.38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579.22271896832524</v>
      </c>
      <c r="P17" s="77">
        <v>11.08</v>
      </c>
      <c r="Q17" s="77">
        <v>8.64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297.41000000000008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-176</v>
      </c>
      <c r="AA17" s="117">
        <f>STOA!J17</f>
        <v>5.93</v>
      </c>
      <c r="AB17" s="117">
        <f>-STOA!P17</f>
        <v>0</v>
      </c>
      <c r="AC17">
        <f t="shared" si="0"/>
        <v>9.793528283660569</v>
      </c>
      <c r="AD17">
        <f t="shared" si="1"/>
        <v>719.41169068466479</v>
      </c>
      <c r="AE17">
        <f>'IDT-1'!F17</f>
        <v>0</v>
      </c>
      <c r="AF17" s="26"/>
      <c r="AG17">
        <f t="shared" si="2"/>
        <v>719.41169068466479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7.5225</v>
      </c>
      <c r="E18">
        <f>GT_NG!T18</f>
        <v>10.38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593.52108517020156</v>
      </c>
      <c r="P18" s="77">
        <v>8.6399999999999988</v>
      </c>
      <c r="Q18" s="77">
        <v>8.64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297.40000000000009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-178</v>
      </c>
      <c r="AA18" s="117">
        <f>STOA!J18</f>
        <v>5.93</v>
      </c>
      <c r="AB18" s="117">
        <f>-STOA!P18</f>
        <v>0</v>
      </c>
      <c r="AC18">
        <f t="shared" si="0"/>
        <v>9.9599407988924469</v>
      </c>
      <c r="AD18">
        <f t="shared" si="1"/>
        <v>724.0936443713091</v>
      </c>
      <c r="AE18">
        <f>'IDT-1'!F18</f>
        <v>0</v>
      </c>
      <c r="AF18" s="26"/>
      <c r="AG18">
        <f t="shared" si="2"/>
        <v>724.0936443713091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7.5225</v>
      </c>
      <c r="E19">
        <f>GT_NG!T19</f>
        <v>10.38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705.45501166366341</v>
      </c>
      <c r="P19" s="77">
        <v>24.62</v>
      </c>
      <c r="Q19" s="77">
        <v>22.52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298.13000000000005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-345</v>
      </c>
      <c r="AA19" s="117">
        <f>STOA!J19</f>
        <v>5.84</v>
      </c>
      <c r="AB19" s="117">
        <f>-STOA!P19</f>
        <v>0</v>
      </c>
      <c r="AC19">
        <f t="shared" si="0"/>
        <v>12.518444097797623</v>
      </c>
      <c r="AD19">
        <f t="shared" si="1"/>
        <v>716.96906756586577</v>
      </c>
      <c r="AE19">
        <f>'IDT-1'!F19</f>
        <v>0</v>
      </c>
      <c r="AF19" s="26"/>
      <c r="AG19">
        <f t="shared" si="2"/>
        <v>716.96906756586577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7.5225</v>
      </c>
      <c r="E20">
        <f>GT_NG!T20</f>
        <v>10.38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706.42902141495097</v>
      </c>
      <c r="P20" s="77">
        <v>31.5071291909621</v>
      </c>
      <c r="Q20" s="77">
        <v>26.56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298.76000000000005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-338</v>
      </c>
      <c r="AA20" s="117">
        <f>STOA!J20</f>
        <v>5.84</v>
      </c>
      <c r="AB20" s="117">
        <f>-STOA!P20</f>
        <v>0</v>
      </c>
      <c r="AC20">
        <f t="shared" si="0"/>
        <v>12.566571227834054</v>
      </c>
      <c r="AD20">
        <f t="shared" si="1"/>
        <v>736.45207937807913</v>
      </c>
      <c r="AE20">
        <f>'IDT-1'!F20</f>
        <v>0</v>
      </c>
      <c r="AF20" s="26"/>
      <c r="AG20">
        <f t="shared" si="2"/>
        <v>736.45207937807913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7.5225</v>
      </c>
      <c r="E21">
        <f>GT_NG!T21</f>
        <v>10.38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706.42902141495097</v>
      </c>
      <c r="P21" s="77">
        <v>37.28</v>
      </c>
      <c r="Q21" s="77">
        <v>26.56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298.39000000000004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-325</v>
      </c>
      <c r="AA21" s="117">
        <f>STOA!J21</f>
        <v>5.84</v>
      </c>
      <c r="AB21" s="117">
        <f>-STOA!P21</f>
        <v>0</v>
      </c>
      <c r="AC21">
        <f t="shared" si="0"/>
        <v>12.676263383608951</v>
      </c>
      <c r="AD21">
        <f t="shared" si="1"/>
        <v>734.74525803134202</v>
      </c>
      <c r="AE21">
        <f>'IDT-1'!F21</f>
        <v>0</v>
      </c>
      <c r="AF21" s="26"/>
      <c r="AG21">
        <f t="shared" si="2"/>
        <v>734.74525803134202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7.5225</v>
      </c>
      <c r="E22">
        <f>GT_NG!T22</f>
        <v>10.38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710.56652038575101</v>
      </c>
      <c r="P22" s="77">
        <v>37.28</v>
      </c>
      <c r="Q22" s="77">
        <v>26.56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298.54000000000008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-311</v>
      </c>
      <c r="AA22" s="117">
        <f>STOA!J22</f>
        <v>5.84</v>
      </c>
      <c r="AB22" s="117">
        <f>-STOA!P22</f>
        <v>0</v>
      </c>
      <c r="AC22">
        <f t="shared" si="0"/>
        <v>12.634090226852233</v>
      </c>
      <c r="AD22">
        <f t="shared" si="1"/>
        <v>748.07493015889872</v>
      </c>
      <c r="AE22">
        <f>'IDT-1'!F22</f>
        <v>0</v>
      </c>
      <c r="AF22" s="26"/>
      <c r="AG22">
        <f t="shared" si="2"/>
        <v>748.07493015889872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7.5225</v>
      </c>
      <c r="E23">
        <f>GT_NG!T23</f>
        <v>10.38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718.25234722218124</v>
      </c>
      <c r="P23" s="77">
        <v>37.28</v>
      </c>
      <c r="Q23" s="77">
        <v>26.56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293.16000000000008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-298</v>
      </c>
      <c r="AA23" s="117">
        <f>STOA!J23</f>
        <v>5.84</v>
      </c>
      <c r="AB23" s="117">
        <f>-STOA!P23</f>
        <v>0</v>
      </c>
      <c r="AC23">
        <f t="shared" si="0"/>
        <v>12.538965845224281</v>
      </c>
      <c r="AD23">
        <f t="shared" si="1"/>
        <v>763.47588137695686</v>
      </c>
      <c r="AE23">
        <f>'IDT-1'!F23</f>
        <v>0</v>
      </c>
      <c r="AF23" s="26"/>
      <c r="AG23">
        <f t="shared" si="2"/>
        <v>763.47588137695686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7.5225</v>
      </c>
      <c r="E24">
        <f>GT_NG!T24</f>
        <v>10.38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729.83660369818131</v>
      </c>
      <c r="P24" s="77">
        <v>37.28</v>
      </c>
      <c r="Q24" s="77">
        <v>26.56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292.94000000000005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-282</v>
      </c>
      <c r="AA24" s="117">
        <f>STOA!J24</f>
        <v>5.84</v>
      </c>
      <c r="AB24" s="117">
        <f>-STOA!P24</f>
        <v>0</v>
      </c>
      <c r="AC24">
        <f t="shared" si="0"/>
        <v>12.479165006813568</v>
      </c>
      <c r="AD24">
        <f t="shared" si="1"/>
        <v>792.89993869136788</v>
      </c>
      <c r="AE24">
        <f>'IDT-1'!F24</f>
        <v>0</v>
      </c>
      <c r="AF24" s="26"/>
      <c r="AG24">
        <f t="shared" si="2"/>
        <v>792.89993869136788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-23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7.5225</v>
      </c>
      <c r="E25">
        <f>GT_NG!T25</f>
        <v>7.0674443266171796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730.47742383954005</v>
      </c>
      <c r="P25" s="77">
        <v>37.28</v>
      </c>
      <c r="Q25" s="77">
        <v>26.56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292.73000000000008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-254</v>
      </c>
      <c r="AA25" s="117">
        <f>STOA!J25</f>
        <v>5.84</v>
      </c>
      <c r="AB25" s="117">
        <f>-STOA!P25</f>
        <v>0</v>
      </c>
      <c r="AC25">
        <f t="shared" si="0"/>
        <v>12.178583780943701</v>
      </c>
      <c r="AD25">
        <f t="shared" si="1"/>
        <v>821.31878438521369</v>
      </c>
      <c r="AE25">
        <f>'IDT-1'!F25</f>
        <v>0</v>
      </c>
      <c r="AF25" s="26"/>
      <c r="AG25">
        <f t="shared" si="2"/>
        <v>821.31878438521369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7.5225</v>
      </c>
      <c r="E26">
        <f>GT_NG!T26</f>
        <v>7.0674443266171796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738.21871937561946</v>
      </c>
      <c r="P26" s="77">
        <v>37.28</v>
      </c>
      <c r="Q26" s="77">
        <v>26.56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292.52000000000004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-221</v>
      </c>
      <c r="AA26" s="117">
        <f>STOA!J26</f>
        <v>5.84</v>
      </c>
      <c r="AB26" s="117">
        <f>-STOA!P26</f>
        <v>0</v>
      </c>
      <c r="AC26">
        <f t="shared" si="0"/>
        <v>11.97851535599534</v>
      </c>
      <c r="AD26">
        <f t="shared" si="1"/>
        <v>859.05014834624137</v>
      </c>
      <c r="AE26">
        <f>'IDT-1'!F26</f>
        <v>0</v>
      </c>
      <c r="AF26" s="26"/>
      <c r="AG26">
        <f t="shared" si="2"/>
        <v>859.05014834624137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-23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7.5225</v>
      </c>
      <c r="E27">
        <f>GT_NG!T27</f>
        <v>7.0674443266171796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760.78780119989551</v>
      </c>
      <c r="P27" s="77">
        <v>37.28</v>
      </c>
      <c r="Q27" s="77">
        <v>26.56</v>
      </c>
      <c r="R27" s="80">
        <v>0.53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292.18000000000006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-197</v>
      </c>
      <c r="AA27" s="117">
        <f>STOA!J27</f>
        <v>5.74</v>
      </c>
      <c r="AB27" s="117">
        <f>-STOA!P27</f>
        <v>0</v>
      </c>
      <c r="AC27">
        <f t="shared" si="0"/>
        <v>11.760643282505791</v>
      </c>
      <c r="AD27">
        <f t="shared" si="1"/>
        <v>928.92710224400696</v>
      </c>
      <c r="AE27">
        <f>'IDT-1'!F27</f>
        <v>0</v>
      </c>
      <c r="AF27" s="26"/>
      <c r="AG27">
        <f t="shared" si="2"/>
        <v>928.92710224400696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7.5225</v>
      </c>
      <c r="E28">
        <f>GT_NG!T28</f>
        <v>7.0674443266171796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797.23934476265947</v>
      </c>
      <c r="P28" s="77">
        <v>37.28</v>
      </c>
      <c r="Q28" s="77">
        <v>26.56</v>
      </c>
      <c r="R28" s="80">
        <v>2.2900000000000005</v>
      </c>
      <c r="S28" s="80">
        <v>0</v>
      </c>
      <c r="T28" s="78">
        <f>SUMPRODUCT(LTA!F28:AJ28,LTA!F$101:AJ$101,LTA!F$105:AJ$105)</f>
        <v>0.32</v>
      </c>
      <c r="U28" s="78">
        <f>SUMPRODUCT(LTA!F28:AJ28,LTA!F$102:AJ$102,LTA!F$105:AJ$105)</f>
        <v>291.75000000000006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-189</v>
      </c>
      <c r="AA28" s="117">
        <f>STOA!J28</f>
        <v>5.74</v>
      </c>
      <c r="AB28" s="117">
        <f>-STOA!P28</f>
        <v>0</v>
      </c>
      <c r="AC28">
        <f t="shared" si="0"/>
        <v>12.10939184568055</v>
      </c>
      <c r="AD28">
        <f t="shared" si="1"/>
        <v>984.27989724359622</v>
      </c>
      <c r="AE28">
        <f>'IDT-1'!F28</f>
        <v>0</v>
      </c>
      <c r="AF28" s="26"/>
      <c r="AG28">
        <f t="shared" si="2"/>
        <v>984.27989724359622</v>
      </c>
      <c r="AI28" s="75">
        <f>PXIL!J28</f>
        <v>0</v>
      </c>
      <c r="AJ28" s="75">
        <f>PXIL!P28</f>
        <v>0</v>
      </c>
      <c r="AK28" s="75">
        <f>RTM_IEX!J28</f>
        <v>9.6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7.5225</v>
      </c>
      <c r="E29">
        <f>GT_NG!T29</f>
        <v>10.38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849.48970077644856</v>
      </c>
      <c r="P29" s="77">
        <v>37.28</v>
      </c>
      <c r="Q29" s="77">
        <v>26.56</v>
      </c>
      <c r="R29" s="80">
        <v>5.31</v>
      </c>
      <c r="S29" s="80">
        <v>0</v>
      </c>
      <c r="T29" s="78">
        <f>SUMPRODUCT(LTA!F29:AJ29,LTA!F$101:AJ$101,LTA!F$105:AJ$105)</f>
        <v>1.94</v>
      </c>
      <c r="U29" s="78">
        <f>SUMPRODUCT(LTA!F29:AJ29,LTA!F$102:AJ$102,LTA!F$105:AJ$105)</f>
        <v>297.67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-183</v>
      </c>
      <c r="AA29" s="117">
        <f>STOA!J29</f>
        <v>5.74</v>
      </c>
      <c r="AB29" s="117">
        <f>-STOA!P29</f>
        <v>0</v>
      </c>
      <c r="AC29">
        <f t="shared" si="0"/>
        <v>12.553524703394491</v>
      </c>
      <c r="AD29">
        <f t="shared" si="1"/>
        <v>1046.3586760730541</v>
      </c>
      <c r="AE29">
        <f>'IDT-1'!F29</f>
        <v>0</v>
      </c>
      <c r="AF29" s="26"/>
      <c r="AG29">
        <f t="shared" si="2"/>
        <v>1046.3586760730541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7.5225</v>
      </c>
      <c r="E30">
        <f>GT_NG!T30</f>
        <v>10.38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726.81162938289117</v>
      </c>
      <c r="P30" s="77">
        <v>9.4199999999999982</v>
      </c>
      <c r="Q30" s="77">
        <v>8.64</v>
      </c>
      <c r="R30" s="80">
        <v>11.870000000000001</v>
      </c>
      <c r="S30" s="80">
        <v>0</v>
      </c>
      <c r="T30" s="78">
        <f>SUMPRODUCT(LTA!F30:AJ30,LTA!F$101:AJ$101,LTA!F$105:AJ$105)</f>
        <v>5.36</v>
      </c>
      <c r="U30" s="78">
        <f>SUMPRODUCT(LTA!F30:AJ30,LTA!F$102:AJ$102,LTA!F$105:AJ$105)</f>
        <v>304.25000000000006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-10</v>
      </c>
      <c r="AA30" s="117">
        <f>STOA!J30</f>
        <v>5.74</v>
      </c>
      <c r="AB30" s="117">
        <f>-STOA!P30</f>
        <v>0</v>
      </c>
      <c r="AC30">
        <f t="shared" si="0"/>
        <v>9.6809056137913974</v>
      </c>
      <c r="AD30">
        <f t="shared" si="1"/>
        <v>1070.3332237691</v>
      </c>
      <c r="AE30">
        <f>'IDT-1'!F30</f>
        <v>0</v>
      </c>
      <c r="AF30" s="26"/>
      <c r="AG30">
        <f t="shared" si="2"/>
        <v>1070.3332237691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7.5225</v>
      </c>
      <c r="E31">
        <f>GT_NG!T31</f>
        <v>10.38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729.5481376035666</v>
      </c>
      <c r="P31" s="77">
        <v>8.64</v>
      </c>
      <c r="Q31" s="77">
        <v>8.64</v>
      </c>
      <c r="R31" s="80">
        <v>17.14</v>
      </c>
      <c r="S31" s="80">
        <v>0</v>
      </c>
      <c r="T31" s="78">
        <f>SUMPRODUCT(LTA!F31:AJ31,LTA!F$101:AJ$101,LTA!F$105:AJ$105)</f>
        <v>10.209999999999999</v>
      </c>
      <c r="U31" s="78">
        <f>SUMPRODUCT(LTA!F31:AJ31,LTA!F$102:AJ$102,LTA!F$105:AJ$105)</f>
        <v>311.5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-14</v>
      </c>
      <c r="AA31" s="117">
        <f>STOA!J31</f>
        <v>5.74</v>
      </c>
      <c r="AB31" s="117">
        <f>-STOA!P31</f>
        <v>0</v>
      </c>
      <c r="AC31">
        <f t="shared" si="0"/>
        <v>9.886491396222123</v>
      </c>
      <c r="AD31">
        <f t="shared" si="1"/>
        <v>1085.4541462073446</v>
      </c>
      <c r="AE31">
        <f>'IDT-1'!F31</f>
        <v>0</v>
      </c>
      <c r="AF31" s="26"/>
      <c r="AG31">
        <f t="shared" si="2"/>
        <v>1085.4541462073446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7.5225</v>
      </c>
      <c r="E32">
        <f>GT_NG!T32</f>
        <v>10.38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687.45878891020891</v>
      </c>
      <c r="P32" s="77">
        <v>35.950000000000003</v>
      </c>
      <c r="Q32" s="77">
        <v>26.56</v>
      </c>
      <c r="R32" s="80">
        <v>19.672287475287828</v>
      </c>
      <c r="S32" s="80">
        <v>0</v>
      </c>
      <c r="T32" s="78">
        <f>SUMPRODUCT(LTA!F32:AJ32,LTA!F$101:AJ$101,LTA!F$105:AJ$105)</f>
        <v>23.03</v>
      </c>
      <c r="U32" s="78">
        <f>SUMPRODUCT(LTA!F32:AJ32,LTA!F$102:AJ$102,LTA!F$105:AJ$105)</f>
        <v>325.12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5.74</v>
      </c>
      <c r="AB32" s="117">
        <f>-STOA!P32</f>
        <v>0</v>
      </c>
      <c r="AC32">
        <f t="shared" si="0"/>
        <v>10.355525935469208</v>
      </c>
      <c r="AD32">
        <f t="shared" si="1"/>
        <v>1096.0980504500276</v>
      </c>
      <c r="AE32">
        <f>'IDT-1'!F32</f>
        <v>0</v>
      </c>
      <c r="AF32" s="26"/>
      <c r="AG32">
        <f t="shared" si="2"/>
        <v>1096.0980504500276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7.5225</v>
      </c>
      <c r="E33">
        <f>GT_NG!T33</f>
        <v>10.38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632.10069088699561</v>
      </c>
      <c r="P33" s="77">
        <v>37.28</v>
      </c>
      <c r="Q33" s="77">
        <v>26.56</v>
      </c>
      <c r="R33" s="80">
        <v>20.2</v>
      </c>
      <c r="S33" s="80">
        <v>0</v>
      </c>
      <c r="T33" s="78">
        <f>SUMPRODUCT(LTA!F33:AJ33,LTA!F$101:AJ$101,LTA!F$105:AJ$105)</f>
        <v>33.86</v>
      </c>
      <c r="U33" s="78">
        <f>SUMPRODUCT(LTA!F33:AJ33,LTA!F$102:AJ$102,LTA!F$105:AJ$105)</f>
        <v>335.08000000000004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5.74</v>
      </c>
      <c r="AB33" s="117">
        <f>-STOA!P33</f>
        <v>0</v>
      </c>
      <c r="AC33">
        <f t="shared" si="0"/>
        <v>9.934502630249467</v>
      </c>
      <c r="AD33">
        <f t="shared" si="1"/>
        <v>1078.8086882567461</v>
      </c>
      <c r="AE33">
        <f>'IDT-1'!F33</f>
        <v>0</v>
      </c>
      <c r="AF33" s="26"/>
      <c r="AG33">
        <f t="shared" si="2"/>
        <v>1078.8086882567461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7.5225</v>
      </c>
      <c r="E34">
        <f>GT_NG!T34</f>
        <v>10.38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608.63014041342353</v>
      </c>
      <c r="P34" s="77">
        <v>37.28</v>
      </c>
      <c r="Q34" s="77">
        <v>26.56</v>
      </c>
      <c r="R34" s="80">
        <v>20.2</v>
      </c>
      <c r="S34" s="80">
        <v>0</v>
      </c>
      <c r="T34" s="78">
        <f>SUMPRODUCT(LTA!F34:AJ34,LTA!F$101:AJ$101,LTA!F$105:AJ$105)</f>
        <v>44.25</v>
      </c>
      <c r="U34" s="78">
        <f>SUMPRODUCT(LTA!F34:AJ34,LTA!F$102:AJ$102,LTA!F$105:AJ$105)</f>
        <v>344.46000000000004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5.74</v>
      </c>
      <c r="AB34" s="117">
        <f>-STOA!P34</f>
        <v>0</v>
      </c>
      <c r="AC34">
        <f t="shared" si="0"/>
        <v>9.9019377860820317</v>
      </c>
      <c r="AD34">
        <f t="shared" si="1"/>
        <v>1075.1407026273414</v>
      </c>
      <c r="AE34">
        <f>'IDT-1'!F34</f>
        <v>0</v>
      </c>
      <c r="AF34" s="26"/>
      <c r="AG34">
        <f t="shared" si="2"/>
        <v>1075.1407026273414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7.5225</v>
      </c>
      <c r="E35">
        <f>GT_NG!T35</f>
        <v>10.38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590.45560542080216</v>
      </c>
      <c r="P35" s="77">
        <v>37.28</v>
      </c>
      <c r="Q35" s="77">
        <v>26.56</v>
      </c>
      <c r="R35" s="80">
        <v>20.2</v>
      </c>
      <c r="S35" s="80">
        <v>0</v>
      </c>
      <c r="T35" s="78">
        <f>SUMPRODUCT(LTA!F35:AJ35,LTA!F$101:AJ$101,LTA!F$105:AJ$105)</f>
        <v>56.85</v>
      </c>
      <c r="U35" s="78">
        <f>SUMPRODUCT(LTA!F35:AJ35,LTA!F$102:AJ$102,LTA!F$105:AJ$105)</f>
        <v>352.92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5.65</v>
      </c>
      <c r="AB35" s="117">
        <f>-STOA!P35</f>
        <v>0</v>
      </c>
      <c r="AC35">
        <f t="shared" si="0"/>
        <v>10.175125448768437</v>
      </c>
      <c r="AD35">
        <f t="shared" si="1"/>
        <v>1049.6629799720338</v>
      </c>
      <c r="AE35">
        <f>'IDT-1'!F35</f>
        <v>0</v>
      </c>
      <c r="AF35" s="26"/>
      <c r="AG35">
        <f t="shared" si="2"/>
        <v>1049.6629799720338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-48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7.5225</v>
      </c>
      <c r="E36">
        <f>GT_NG!T36</f>
        <v>10.38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576.93345605563104</v>
      </c>
      <c r="P36" s="77">
        <v>37.28</v>
      </c>
      <c r="Q36" s="77">
        <v>26.56</v>
      </c>
      <c r="R36" s="80">
        <v>20.2</v>
      </c>
      <c r="S36" s="80">
        <v>0</v>
      </c>
      <c r="T36" s="78">
        <f>SUMPRODUCT(LTA!F36:AJ36,LTA!F$101:AJ$101,LTA!F$105:AJ$105)</f>
        <v>65.47</v>
      </c>
      <c r="U36" s="78">
        <f>SUMPRODUCT(LTA!F36:AJ36,LTA!F$102:AJ$102,LTA!F$105:AJ$105)</f>
        <v>360.65000000000009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5.65</v>
      </c>
      <c r="AB36" s="117">
        <f>-STOA!P36</f>
        <v>0</v>
      </c>
      <c r="AC36">
        <f t="shared" si="0"/>
        <v>10.200010534354931</v>
      </c>
      <c r="AD36">
        <f t="shared" si="1"/>
        <v>1052.4659455212764</v>
      </c>
      <c r="AE36">
        <f>'IDT-1'!F36</f>
        <v>0</v>
      </c>
      <c r="AF36" s="26"/>
      <c r="AG36">
        <f t="shared" si="2"/>
        <v>1052.4659455212764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-48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7.5225</v>
      </c>
      <c r="E37">
        <f>GT_NG!T37</f>
        <v>10.38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562.11547607459681</v>
      </c>
      <c r="P37" s="77">
        <v>37.28</v>
      </c>
      <c r="Q37" s="77">
        <v>8.64</v>
      </c>
      <c r="R37" s="80">
        <v>20.2</v>
      </c>
      <c r="S37" s="80">
        <v>0</v>
      </c>
      <c r="T37" s="78">
        <f>SUMPRODUCT(LTA!F37:AJ37,LTA!F$101:AJ$101,LTA!F$105:AJ$105)</f>
        <v>74.16</v>
      </c>
      <c r="U37" s="78">
        <f>SUMPRODUCT(LTA!F37:AJ37,LTA!F$102:AJ$102,LTA!F$105:AJ$105)</f>
        <v>369.22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5.65</v>
      </c>
      <c r="AB37" s="117">
        <f>-STOA!P37</f>
        <v>0</v>
      </c>
      <c r="AC37">
        <f t="shared" si="0"/>
        <v>9.9306323976888997</v>
      </c>
      <c r="AD37">
        <f t="shared" si="1"/>
        <v>1052.257343676908</v>
      </c>
      <c r="AE37">
        <f>'IDT-1'!F37</f>
        <v>0</v>
      </c>
      <c r="AF37" s="26"/>
      <c r="AG37">
        <f t="shared" si="2"/>
        <v>1052.257343676908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-33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7.5225</v>
      </c>
      <c r="E38">
        <f>GT_NG!T38</f>
        <v>10.38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555.75645235936088</v>
      </c>
      <c r="P38" s="77">
        <v>37.28</v>
      </c>
      <c r="Q38" s="77">
        <v>8.64</v>
      </c>
      <c r="R38" s="80">
        <v>20.2</v>
      </c>
      <c r="S38" s="80">
        <v>0</v>
      </c>
      <c r="T38" s="78">
        <f>SUMPRODUCT(LTA!F38:AJ38,LTA!F$101:AJ$101,LTA!F$105:AJ$105)</f>
        <v>84.04</v>
      </c>
      <c r="U38" s="78">
        <f>SUMPRODUCT(LTA!F38:AJ38,LTA!F$102:AJ$102,LTA!F$105:AJ$105)</f>
        <v>377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5.65</v>
      </c>
      <c r="AB38" s="117">
        <f>-STOA!P38</f>
        <v>0</v>
      </c>
      <c r="AC38">
        <f t="shared" si="0"/>
        <v>10.09222788165019</v>
      </c>
      <c r="AD38">
        <f t="shared" si="1"/>
        <v>1056.3967244777109</v>
      </c>
      <c r="AE38">
        <f>'IDT-1'!F38</f>
        <v>0</v>
      </c>
      <c r="AF38" s="26"/>
      <c r="AG38">
        <f t="shared" si="2"/>
        <v>1056.3967244777109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7.5225</v>
      </c>
      <c r="E39">
        <f>GT_NG!T39</f>
        <v>10.29155921613178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547.50402314840267</v>
      </c>
      <c r="P39" s="77">
        <v>37.28</v>
      </c>
      <c r="Q39" s="77">
        <v>8.64</v>
      </c>
      <c r="R39" s="80">
        <v>20.2</v>
      </c>
      <c r="S39" s="80">
        <v>0</v>
      </c>
      <c r="T39" s="78">
        <f>SUMPRODUCT(LTA!F39:AJ39,LTA!F$101:AJ$101,LTA!F$105:AJ$105)</f>
        <v>88.6</v>
      </c>
      <c r="U39" s="78">
        <f>SUMPRODUCT(LTA!F39:AJ39,LTA!F$102:AJ$102,LTA!F$105:AJ$105)</f>
        <v>385.33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5.65</v>
      </c>
      <c r="AB39" s="117">
        <f>-STOA!P39</f>
        <v>0</v>
      </c>
      <c r="AC39">
        <f t="shared" si="0"/>
        <v>10.442994688972554</v>
      </c>
      <c r="AD39">
        <f t="shared" si="1"/>
        <v>1025.5950876755621</v>
      </c>
      <c r="AE39">
        <f>'IDT-1'!F39</f>
        <v>0</v>
      </c>
      <c r="AF39" s="26"/>
      <c r="AG39">
        <f t="shared" si="2"/>
        <v>1025.5950876755621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7.5225</v>
      </c>
      <c r="E40">
        <f>GT_NG!T40</f>
        <v>10.29155921613178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589.08436083031006</v>
      </c>
      <c r="P40" s="77">
        <v>37.28</v>
      </c>
      <c r="Q40" s="77">
        <v>26.56</v>
      </c>
      <c r="R40" s="80">
        <v>20.2</v>
      </c>
      <c r="S40" s="80">
        <v>0</v>
      </c>
      <c r="T40" s="78">
        <f>SUMPRODUCT(LTA!F40:AJ40,LTA!F$101:AJ$101,LTA!F$105:AJ$105)</f>
        <v>95.08</v>
      </c>
      <c r="U40" s="78">
        <f>SUMPRODUCT(LTA!F40:AJ40,LTA!F$102:AJ$102,LTA!F$105:AJ$105)</f>
        <v>393.53000000000003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5.65</v>
      </c>
      <c r="AB40" s="117">
        <f>-STOA!P40</f>
        <v>0</v>
      </c>
      <c r="AC40">
        <f t="shared" si="0"/>
        <v>11.069147278006753</v>
      </c>
      <c r="AD40">
        <f t="shared" si="1"/>
        <v>1102.1492727684351</v>
      </c>
      <c r="AE40">
        <f>'IDT-1'!F40</f>
        <v>0</v>
      </c>
      <c r="AF40" s="26"/>
      <c r="AG40">
        <f t="shared" si="2"/>
        <v>1102.1492727684351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-72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7.5225</v>
      </c>
      <c r="E41">
        <f>GT_NG!T41</f>
        <v>10.29155921613178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621.25048542335196</v>
      </c>
      <c r="P41" s="77">
        <v>37.28</v>
      </c>
      <c r="Q41" s="77">
        <v>26.56</v>
      </c>
      <c r="R41" s="80">
        <v>20.2</v>
      </c>
      <c r="S41" s="80">
        <v>0</v>
      </c>
      <c r="T41" s="78">
        <f>SUMPRODUCT(LTA!F41:AJ41,LTA!F$101:AJ$101,LTA!F$105:AJ$105)</f>
        <v>101.44</v>
      </c>
      <c r="U41" s="78">
        <f>SUMPRODUCT(LTA!F41:AJ41,LTA!F$102:AJ$102,LTA!F$105:AJ$105)</f>
        <v>401.11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5.65</v>
      </c>
      <c r="AB41" s="117">
        <f>-STOA!P41</f>
        <v>0</v>
      </c>
      <c r="AC41">
        <f t="shared" si="0"/>
        <v>11.457124919381133</v>
      </c>
      <c r="AD41">
        <f t="shared" si="1"/>
        <v>1149.8674197201028</v>
      </c>
      <c r="AE41">
        <f>'IDT-1'!F41</f>
        <v>0</v>
      </c>
      <c r="AF41" s="26"/>
      <c r="AG41">
        <f t="shared" si="2"/>
        <v>1149.8674197201028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-70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7.5225</v>
      </c>
      <c r="E42">
        <f>GT_NG!T42</f>
        <v>10.29155921613178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640.09092820609817</v>
      </c>
      <c r="P42" s="77">
        <v>37.28</v>
      </c>
      <c r="Q42" s="77">
        <v>26.56</v>
      </c>
      <c r="R42" s="80">
        <v>20.2</v>
      </c>
      <c r="S42" s="80">
        <v>0</v>
      </c>
      <c r="T42" s="78">
        <f>SUMPRODUCT(LTA!F42:AJ42,LTA!F$101:AJ$101,LTA!F$105:AJ$105)</f>
        <v>107.02000000000001</v>
      </c>
      <c r="U42" s="78">
        <f>SUMPRODUCT(LTA!F42:AJ42,LTA!F$102:AJ$102,LTA!F$105:AJ$105)</f>
        <v>407.2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5.65</v>
      </c>
      <c r="AB42" s="117">
        <f>-STOA!P42</f>
        <v>0</v>
      </c>
      <c r="AC42">
        <f t="shared" si="0"/>
        <v>11.681226178258319</v>
      </c>
      <c r="AD42">
        <f t="shared" si="1"/>
        <v>1185.1537612439715</v>
      </c>
      <c r="AE42">
        <f>'IDT-1'!F42</f>
        <v>0</v>
      </c>
      <c r="AF42" s="26"/>
      <c r="AG42">
        <f t="shared" si="2"/>
        <v>1185.1537612439715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-65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8.1242999999999999</v>
      </c>
      <c r="E43">
        <f>GT_NG!T43</f>
        <v>10.291433447098976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666.52950774207341</v>
      </c>
      <c r="P43" s="77">
        <v>37.28</v>
      </c>
      <c r="Q43" s="77">
        <v>26.56</v>
      </c>
      <c r="R43" s="80">
        <v>20.2</v>
      </c>
      <c r="S43" s="80">
        <v>0</v>
      </c>
      <c r="T43" s="78">
        <f>SUMPRODUCT(LTA!F43:AJ43,LTA!F$101:AJ$101,LTA!F$105:AJ$105)</f>
        <v>109.15</v>
      </c>
      <c r="U43" s="78">
        <f>SUMPRODUCT(LTA!F43:AJ43,LTA!F$102:AJ$102,LTA!F$105:AJ$105)</f>
        <v>412.04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5.55</v>
      </c>
      <c r="AB43" s="117">
        <f>-STOA!P43</f>
        <v>0</v>
      </c>
      <c r="AC43">
        <f t="shared" si="0"/>
        <v>12.068417686629365</v>
      </c>
      <c r="AD43">
        <f t="shared" si="1"/>
        <v>1208.6768235025429</v>
      </c>
      <c r="AE43">
        <f>'IDT-1'!F43</f>
        <v>0</v>
      </c>
      <c r="AF43" s="26"/>
      <c r="AG43">
        <f t="shared" si="2"/>
        <v>1208.6768235025429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8.1242999999999999</v>
      </c>
      <c r="E44">
        <f>GT_NG!T44</f>
        <v>10.291433447098976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672.45178530356509</v>
      </c>
      <c r="P44" s="77">
        <v>37.28</v>
      </c>
      <c r="Q44" s="77">
        <v>26.56</v>
      </c>
      <c r="R44" s="80">
        <v>20.2</v>
      </c>
      <c r="S44" s="80">
        <v>0</v>
      </c>
      <c r="T44" s="78">
        <f>SUMPRODUCT(LTA!F44:AJ44,LTA!F$101:AJ$101,LTA!F$105:AJ$105)</f>
        <v>111.37</v>
      </c>
      <c r="U44" s="78">
        <f>SUMPRODUCT(LTA!F44:AJ44,LTA!F$102:AJ$102,LTA!F$105:AJ$105)</f>
        <v>416.61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5.55</v>
      </c>
      <c r="AB44" s="117">
        <f>-STOA!P44</f>
        <v>0</v>
      </c>
      <c r="AC44">
        <f t="shared" si="0"/>
        <v>12.180285729170494</v>
      </c>
      <c r="AD44">
        <f t="shared" si="1"/>
        <v>1221.2772330214937</v>
      </c>
      <c r="AE44">
        <f>'IDT-1'!F44</f>
        <v>0</v>
      </c>
      <c r="AF44" s="26"/>
      <c r="AG44">
        <f t="shared" si="2"/>
        <v>1221.2772330214937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-75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8.1242999999999999</v>
      </c>
      <c r="E45">
        <f>GT_NG!T45</f>
        <v>10.291433447098976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674.21106022415233</v>
      </c>
      <c r="P45" s="77">
        <v>37.28</v>
      </c>
      <c r="Q45" s="77">
        <v>26.56</v>
      </c>
      <c r="R45" s="80">
        <v>20.2</v>
      </c>
      <c r="S45" s="80">
        <v>0</v>
      </c>
      <c r="T45" s="78">
        <f>SUMPRODUCT(LTA!F45:AJ45,LTA!F$101:AJ$101,LTA!F$105:AJ$105)</f>
        <v>109.46000000000001</v>
      </c>
      <c r="U45" s="78">
        <f>SUMPRODUCT(LTA!F45:AJ45,LTA!F$102:AJ$102,LTA!F$105:AJ$105)</f>
        <v>420.67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5.55</v>
      </c>
      <c r="AB45" s="117">
        <f>-STOA!P45</f>
        <v>0</v>
      </c>
      <c r="AC45">
        <f t="shared" si="0"/>
        <v>12.081515435638732</v>
      </c>
      <c r="AD45">
        <f t="shared" si="1"/>
        <v>1240.2852782356126</v>
      </c>
      <c r="AE45">
        <f>'IDT-1'!F45</f>
        <v>0</v>
      </c>
      <c r="AF45" s="26"/>
      <c r="AG45">
        <f t="shared" si="2"/>
        <v>1240.2852782356126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8.1242999999999999</v>
      </c>
      <c r="E46">
        <f>GT_NG!T46</f>
        <v>10.291433447098976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669.72846976152846</v>
      </c>
      <c r="P46" s="77">
        <v>37.28</v>
      </c>
      <c r="Q46" s="77">
        <v>26.56</v>
      </c>
      <c r="R46" s="80">
        <v>20.2</v>
      </c>
      <c r="S46" s="80">
        <v>0</v>
      </c>
      <c r="T46" s="78">
        <f>SUMPRODUCT(LTA!F46:AJ46,LTA!F$101:AJ$101,LTA!F$105:AJ$105)</f>
        <v>108.06</v>
      </c>
      <c r="U46" s="78">
        <f>SUMPRODUCT(LTA!F46:AJ46,LTA!F$102:AJ$102,LTA!F$105:AJ$105)</f>
        <v>423.96000000000004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5.55</v>
      </c>
      <c r="AB46" s="117">
        <f>-STOA!P46</f>
        <v>0</v>
      </c>
      <c r="AC46">
        <f t="shared" si="0"/>
        <v>12.05870063956764</v>
      </c>
      <c r="AD46">
        <f t="shared" si="1"/>
        <v>1237.7155025690597</v>
      </c>
      <c r="AE46">
        <f>'IDT-1'!F46</f>
        <v>0</v>
      </c>
      <c r="AF46" s="26"/>
      <c r="AG46">
        <f t="shared" si="2"/>
        <v>1237.7155025690597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8.1242999999999999</v>
      </c>
      <c r="E47">
        <f>GT_NG!T47</f>
        <v>10.291433447098976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662.08935916983637</v>
      </c>
      <c r="P47" s="77">
        <v>37.28</v>
      </c>
      <c r="Q47" s="77">
        <v>26.56</v>
      </c>
      <c r="R47" s="80">
        <v>20.2</v>
      </c>
      <c r="S47" s="80">
        <v>0</v>
      </c>
      <c r="T47" s="78">
        <f>SUMPRODUCT(LTA!F47:AJ47,LTA!F$101:AJ$101,LTA!F$105:AJ$105)</f>
        <v>107.9</v>
      </c>
      <c r="U47" s="78">
        <f>SUMPRODUCT(LTA!F47:AJ47,LTA!F$102:AJ$102,LTA!F$105:AJ$105)</f>
        <v>425.1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5.55</v>
      </c>
      <c r="AB47" s="117">
        <f>-STOA!P47</f>
        <v>0</v>
      </c>
      <c r="AC47">
        <f t="shared" si="0"/>
        <v>12.355225567248562</v>
      </c>
      <c r="AD47">
        <f t="shared" si="1"/>
        <v>1190.7598670496868</v>
      </c>
      <c r="AE47">
        <f>'IDT-1'!F47</f>
        <v>0</v>
      </c>
      <c r="AF47" s="26"/>
      <c r="AG47">
        <f t="shared" si="2"/>
        <v>1190.7598670496868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8.1242999999999999</v>
      </c>
      <c r="E48">
        <f>GT_NG!T48</f>
        <v>10.291433447098976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657.54852560880738</v>
      </c>
      <c r="P48" s="77">
        <v>37.28</v>
      </c>
      <c r="Q48" s="77">
        <v>26.56</v>
      </c>
      <c r="R48" s="80">
        <v>20.2</v>
      </c>
      <c r="S48" s="80">
        <v>0</v>
      </c>
      <c r="T48" s="78">
        <f>SUMPRODUCT(LTA!F48:AJ48,LTA!F$101:AJ$101,LTA!F$105:AJ$105)</f>
        <v>107.04</v>
      </c>
      <c r="U48" s="78">
        <f>SUMPRODUCT(LTA!F48:AJ48,LTA!F$102:AJ$102,LTA!F$105:AJ$105)</f>
        <v>424.53999999999996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5.55</v>
      </c>
      <c r="AB48" s="117">
        <f>-STOA!P48</f>
        <v>0</v>
      </c>
      <c r="AC48">
        <f t="shared" si="0"/>
        <v>12.302770231911508</v>
      </c>
      <c r="AD48">
        <f t="shared" si="1"/>
        <v>1184.8514888239947</v>
      </c>
      <c r="AE48">
        <f>'IDT-1'!F48</f>
        <v>0</v>
      </c>
      <c r="AF48" s="26"/>
      <c r="AG48">
        <f t="shared" si="2"/>
        <v>1184.8514888239947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-100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8.1242999999999999</v>
      </c>
      <c r="E49">
        <f>GT_NG!T49</f>
        <v>10.291433447098976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609.49192792228746</v>
      </c>
      <c r="P49" s="77">
        <v>37.972923918065604</v>
      </c>
      <c r="Q49" s="77">
        <v>27.119999999999997</v>
      </c>
      <c r="R49" s="80">
        <v>20.2</v>
      </c>
      <c r="S49" s="80">
        <v>0</v>
      </c>
      <c r="T49" s="78">
        <f>SUMPRODUCT(LTA!F49:AJ49,LTA!F$101:AJ$101,LTA!F$105:AJ$105)</f>
        <v>106.76</v>
      </c>
      <c r="U49" s="78">
        <f>SUMPRODUCT(LTA!F49:AJ49,LTA!F$102:AJ$102,LTA!F$105:AJ$105)</f>
        <v>423.36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5.55</v>
      </c>
      <c r="AB49" s="117">
        <f>-STOA!P49</f>
        <v>0</v>
      </c>
      <c r="AC49">
        <f t="shared" si="0"/>
        <v>11.256580976195439</v>
      </c>
      <c r="AD49">
        <f t="shared" si="1"/>
        <v>1207.6340043112566</v>
      </c>
      <c r="AE49">
        <f>'IDT-1'!F49</f>
        <v>0</v>
      </c>
      <c r="AF49" s="26"/>
      <c r="AG49">
        <f t="shared" si="2"/>
        <v>1207.6340043112566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8.1242999999999999</v>
      </c>
      <c r="E50">
        <f>GT_NG!T50</f>
        <v>10.291433447098976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599.89295140898514</v>
      </c>
      <c r="P50" s="77">
        <v>37.972923918065604</v>
      </c>
      <c r="Q50" s="77">
        <v>27.119999999999997</v>
      </c>
      <c r="R50" s="80">
        <v>20.2</v>
      </c>
      <c r="S50" s="80">
        <v>0</v>
      </c>
      <c r="T50" s="78">
        <f>SUMPRODUCT(LTA!F50:AJ50,LTA!F$101:AJ$101,LTA!F$105:AJ$105)</f>
        <v>106.33</v>
      </c>
      <c r="U50" s="78">
        <f>SUMPRODUCT(LTA!F50:AJ50,LTA!F$102:AJ$102,LTA!F$105:AJ$105)</f>
        <v>422.46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5.55</v>
      </c>
      <c r="AB50" s="117">
        <f>-STOA!P50</f>
        <v>0</v>
      </c>
      <c r="AC50">
        <f t="shared" si="0"/>
        <v>11.160405982878379</v>
      </c>
      <c r="AD50">
        <f t="shared" si="1"/>
        <v>1196.8012027912714</v>
      </c>
      <c r="AE50">
        <f>'IDT-1'!F50</f>
        <v>0</v>
      </c>
      <c r="AF50" s="26"/>
      <c r="AG50">
        <f t="shared" si="2"/>
        <v>1196.8012027912714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8.1242999999999999</v>
      </c>
      <c r="E51">
        <f>GT_NG!T51</f>
        <v>10.291307319851894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590.063237776194</v>
      </c>
      <c r="P51" s="77">
        <v>38.08</v>
      </c>
      <c r="Q51" s="77">
        <v>26.87</v>
      </c>
      <c r="R51" s="80">
        <v>20.2</v>
      </c>
      <c r="S51" s="80">
        <v>0</v>
      </c>
      <c r="T51" s="78">
        <f>SUMPRODUCT(LTA!F51:AJ51,LTA!F$101:AJ$101,LTA!F$105:AJ$105)</f>
        <v>106.59</v>
      </c>
      <c r="U51" s="78">
        <f>SUMPRODUCT(LTA!F51:AJ51,LTA!F$102:AJ$102,LTA!F$105:AJ$105)</f>
        <v>424.65000000000003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5.55</v>
      </c>
      <c r="AB51" s="117">
        <f>-STOA!P51</f>
        <v>0</v>
      </c>
      <c r="AC51">
        <f t="shared" si="0"/>
        <v>10.827861836845205</v>
      </c>
      <c r="AD51">
        <f t="shared" si="1"/>
        <v>1219.6109832592008</v>
      </c>
      <c r="AE51">
        <f>'IDT-1'!F51</f>
        <v>0</v>
      </c>
      <c r="AF51" s="26"/>
      <c r="AG51">
        <f t="shared" si="2"/>
        <v>1219.6109832592008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8.1242999999999999</v>
      </c>
      <c r="E52">
        <f>GT_NG!T52</f>
        <v>10.291307319851894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580.46427710092485</v>
      </c>
      <c r="P52" s="77">
        <v>38.08</v>
      </c>
      <c r="Q52" s="77">
        <v>26.87</v>
      </c>
      <c r="R52" s="80">
        <v>20.2</v>
      </c>
      <c r="S52" s="80">
        <v>0</v>
      </c>
      <c r="T52" s="78">
        <f>SUMPRODUCT(LTA!F52:AJ52,LTA!F$101:AJ$101,LTA!F$105:AJ$105)</f>
        <v>106.02000000000001</v>
      </c>
      <c r="U52" s="78">
        <f>SUMPRODUCT(LTA!F52:AJ52,LTA!F$102:AJ$102,LTA!F$105:AJ$105)</f>
        <v>424.66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5.55</v>
      </c>
      <c r="AB52" s="117">
        <f>-STOA!P52</f>
        <v>0</v>
      </c>
      <c r="AC52">
        <f t="shared" si="0"/>
        <v>10.738462982902837</v>
      </c>
      <c r="AD52">
        <f t="shared" si="1"/>
        <v>1209.5414214378741</v>
      </c>
      <c r="AE52">
        <f>'IDT-1'!F52</f>
        <v>0</v>
      </c>
      <c r="AF52" s="26"/>
      <c r="AG52">
        <f t="shared" si="2"/>
        <v>1209.5414214378741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8.1242999999999999</v>
      </c>
      <c r="E53">
        <f>GT_NG!T53</f>
        <v>6.5244028776978418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576.63998772102548</v>
      </c>
      <c r="P53" s="77">
        <v>37.28</v>
      </c>
      <c r="Q53" s="77">
        <v>26.56</v>
      </c>
      <c r="R53" s="80">
        <v>20.2</v>
      </c>
      <c r="S53" s="80">
        <v>0</v>
      </c>
      <c r="T53" s="78">
        <f>SUMPRODUCT(LTA!F53:AJ53,LTA!F$101:AJ$101,LTA!F$105:AJ$105)</f>
        <v>106.07000000000001</v>
      </c>
      <c r="U53" s="78">
        <f>SUMPRODUCT(LTA!F53:AJ53,LTA!F$102:AJ$102,LTA!F$105:AJ$105)</f>
        <v>424.46999999999997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5.55</v>
      </c>
      <c r="AB53" s="117">
        <f>-STOA!P53</f>
        <v>0</v>
      </c>
      <c r="AC53">
        <f t="shared" si="0"/>
        <v>10.660660477268765</v>
      </c>
      <c r="AD53">
        <f t="shared" si="1"/>
        <v>1200.7780301214545</v>
      </c>
      <c r="AE53">
        <f>'IDT-1'!F53</f>
        <v>0</v>
      </c>
      <c r="AF53" s="26"/>
      <c r="AG53">
        <f t="shared" si="2"/>
        <v>1200.7780301214545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8.1242999999999999</v>
      </c>
      <c r="E54">
        <f>GT_NG!T54</f>
        <v>6.5244028776978418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567.03866035264321</v>
      </c>
      <c r="P54" s="77">
        <v>37.28</v>
      </c>
      <c r="Q54" s="77">
        <v>26.56</v>
      </c>
      <c r="R54" s="80">
        <v>20.2</v>
      </c>
      <c r="S54" s="80">
        <v>0</v>
      </c>
      <c r="T54" s="78">
        <f>SUMPRODUCT(LTA!F54:AJ54,LTA!F$101:AJ$101,LTA!F$105:AJ$105)</f>
        <v>106.09</v>
      </c>
      <c r="U54" s="78">
        <f>SUMPRODUCT(LTA!F54:AJ54,LTA!F$102:AJ$102,LTA!F$105:AJ$105)</f>
        <v>423.87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5.55</v>
      </c>
      <c r="AB54" s="117">
        <f>-STOA!P54</f>
        <v>0</v>
      </c>
      <c r="AC54">
        <f t="shared" si="0"/>
        <v>10.659846071648953</v>
      </c>
      <c r="AD54">
        <f t="shared" si="1"/>
        <v>1180.597517158692</v>
      </c>
      <c r="AE54">
        <f>'IDT-1'!F54</f>
        <v>0</v>
      </c>
      <c r="AF54" s="26"/>
      <c r="AG54">
        <f t="shared" si="2"/>
        <v>1180.597517158692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8.1242999999999999</v>
      </c>
      <c r="E55">
        <f>GT_NG!T55</f>
        <v>10.287026870846576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490.22680585174106</v>
      </c>
      <c r="P55" s="77">
        <v>11.4</v>
      </c>
      <c r="Q55" s="77">
        <v>8.64</v>
      </c>
      <c r="R55" s="80">
        <v>20.2</v>
      </c>
      <c r="S55" s="80">
        <v>0</v>
      </c>
      <c r="T55" s="78">
        <f>SUMPRODUCT(LTA!F55:AJ55,LTA!F$101:AJ$101,LTA!F$105:AJ$105)</f>
        <v>106.16</v>
      </c>
      <c r="U55" s="78">
        <f>SUMPRODUCT(LTA!F55:AJ55,LTA!F$102:AJ$102,LTA!F$105:AJ$105)</f>
        <v>422.0100000000001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5.55</v>
      </c>
      <c r="AB55" s="117">
        <f>-STOA!P55</f>
        <v>0</v>
      </c>
      <c r="AC55">
        <f t="shared" si="0"/>
        <v>9.7933833936246319</v>
      </c>
      <c r="AD55">
        <f t="shared" si="1"/>
        <v>1042.824749328963</v>
      </c>
      <c r="AE55">
        <f>'IDT-1'!F55</f>
        <v>0</v>
      </c>
      <c r="AF55" s="26"/>
      <c r="AG55">
        <f t="shared" si="2"/>
        <v>1042.824749328963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8.1242999999999999</v>
      </c>
      <c r="E56">
        <f>GT_NG!T56</f>
        <v>10.287026870846576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475.3305414320314</v>
      </c>
      <c r="P56" s="77">
        <v>8.64</v>
      </c>
      <c r="Q56" s="77">
        <v>8.64</v>
      </c>
      <c r="R56" s="80">
        <v>20.2</v>
      </c>
      <c r="S56" s="80">
        <v>0</v>
      </c>
      <c r="T56" s="78">
        <f>SUMPRODUCT(LTA!F56:AJ56,LTA!F$101:AJ$101,LTA!F$105:AJ$105)</f>
        <v>106.64</v>
      </c>
      <c r="U56" s="78">
        <f>SUMPRODUCT(LTA!F56:AJ56,LTA!F$102:AJ$102,LTA!F$105:AJ$105)</f>
        <v>419.11000000000007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5.55</v>
      </c>
      <c r="AB56" s="117">
        <f>-STOA!P56</f>
        <v>0</v>
      </c>
      <c r="AC56">
        <f t="shared" si="0"/>
        <v>9.6611029043421617</v>
      </c>
      <c r="AD56">
        <f t="shared" si="1"/>
        <v>1017.8807653985357</v>
      </c>
      <c r="AE56">
        <f>'IDT-1'!F56</f>
        <v>0</v>
      </c>
      <c r="AF56" s="26"/>
      <c r="AG56">
        <f t="shared" si="2"/>
        <v>1017.8807653985357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8.1242999999999999</v>
      </c>
      <c r="E57">
        <f>GT_NG!T57</f>
        <v>10.287026870846576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499.92910356997692</v>
      </c>
      <c r="P57" s="77">
        <v>8.64</v>
      </c>
      <c r="Q57" s="77">
        <v>8.64</v>
      </c>
      <c r="R57" s="80">
        <v>20.2</v>
      </c>
      <c r="S57" s="80">
        <v>0</v>
      </c>
      <c r="T57" s="78">
        <f>SUMPRODUCT(LTA!F57:AJ57,LTA!F$101:AJ$101,LTA!F$105:AJ$105)</f>
        <v>109.77000000000001</v>
      </c>
      <c r="U57" s="78">
        <f>SUMPRODUCT(LTA!F57:AJ57,LTA!F$102:AJ$102,LTA!F$105:AJ$105)</f>
        <v>417.59000000000009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5.55</v>
      </c>
      <c r="AB57" s="117">
        <f>-STOA!P57</f>
        <v>0</v>
      </c>
      <c r="AC57">
        <f t="shared" si="0"/>
        <v>9.7141757007121772</v>
      </c>
      <c r="AD57">
        <f t="shared" si="1"/>
        <v>1064.0362547401114</v>
      </c>
      <c r="AE57">
        <f>'IDT-1'!F57</f>
        <v>0</v>
      </c>
      <c r="AF57" s="26"/>
      <c r="AG57">
        <f t="shared" si="2"/>
        <v>1064.0362547401114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8.1242999999999999</v>
      </c>
      <c r="E58">
        <f>GT_NG!T58</f>
        <v>10.287026870846576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526.30821097999444</v>
      </c>
      <c r="P58" s="77">
        <v>35.18</v>
      </c>
      <c r="Q58" s="77">
        <v>8.64</v>
      </c>
      <c r="R58" s="80">
        <v>20.2</v>
      </c>
      <c r="S58" s="80">
        <v>0</v>
      </c>
      <c r="T58" s="78">
        <f>SUMPRODUCT(LTA!F58:AJ58,LTA!F$101:AJ$101,LTA!F$105:AJ$105)</f>
        <v>110.11</v>
      </c>
      <c r="U58" s="78">
        <f>SUMPRODUCT(LTA!F58:AJ58,LTA!F$102:AJ$102,LTA!F$105:AJ$105)</f>
        <v>413.67000000000007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5.55</v>
      </c>
      <c r="AB58" s="117">
        <f>-STOA!P58</f>
        <v>0</v>
      </c>
      <c r="AC58">
        <f t="shared" si="0"/>
        <v>10.281531758753262</v>
      </c>
      <c r="AD58">
        <f t="shared" si="1"/>
        <v>1097.8080060920877</v>
      </c>
      <c r="AE58">
        <f>'IDT-1'!F58</f>
        <v>0</v>
      </c>
      <c r="AF58" s="26"/>
      <c r="AG58">
        <f t="shared" si="2"/>
        <v>1097.8080060920877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8.1242999999999999</v>
      </c>
      <c r="E59">
        <f>GT_NG!T59</f>
        <v>10.287026870846576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537.37774772791306</v>
      </c>
      <c r="P59" s="77">
        <v>37.28</v>
      </c>
      <c r="Q59" s="77">
        <v>26.56</v>
      </c>
      <c r="R59" s="80">
        <v>20.2</v>
      </c>
      <c r="S59" s="80">
        <v>0</v>
      </c>
      <c r="T59" s="78">
        <f>SUMPRODUCT(LTA!F59:AJ59,LTA!F$101:AJ$101,LTA!F$105:AJ$105)</f>
        <v>110.41</v>
      </c>
      <c r="U59" s="78">
        <f>SUMPRODUCT(LTA!F59:AJ59,LTA!F$102:AJ$102,LTA!F$105:AJ$105)</f>
        <v>409.61000000000007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5.55</v>
      </c>
      <c r="AB59" s="117">
        <f>-STOA!P59</f>
        <v>0</v>
      </c>
      <c r="AC59">
        <f t="shared" si="0"/>
        <v>10.566422319745921</v>
      </c>
      <c r="AD59">
        <f t="shared" si="1"/>
        <v>1119.8526522790137</v>
      </c>
      <c r="AE59">
        <f>'IDT-1'!F59</f>
        <v>0</v>
      </c>
      <c r="AF59" s="26"/>
      <c r="AG59">
        <f t="shared" si="2"/>
        <v>1119.8526522790137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8.1242999999999999</v>
      </c>
      <c r="E60">
        <f>GT_NG!T60</f>
        <v>10.287026870846576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537.37686351026298</v>
      </c>
      <c r="P60" s="77">
        <v>37.28</v>
      </c>
      <c r="Q60" s="77">
        <v>26.56</v>
      </c>
      <c r="R60" s="80">
        <v>20.2</v>
      </c>
      <c r="S60" s="80">
        <v>0</v>
      </c>
      <c r="T60" s="78">
        <f>SUMPRODUCT(LTA!F60:AJ60,LTA!F$101:AJ$101,LTA!F$105:AJ$105)</f>
        <v>107.98</v>
      </c>
      <c r="U60" s="78">
        <f>SUMPRODUCT(LTA!F60:AJ60,LTA!F$102:AJ$102,LTA!F$105:AJ$105)</f>
        <v>405.17000000000007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5.55</v>
      </c>
      <c r="AB60" s="117">
        <f>-STOA!P60</f>
        <v>0</v>
      </c>
      <c r="AC60">
        <f t="shared" si="0"/>
        <v>10.417177263408647</v>
      </c>
      <c r="AD60">
        <f t="shared" si="1"/>
        <v>1123.1310131177008</v>
      </c>
      <c r="AE60">
        <f>'IDT-1'!F60</f>
        <v>0</v>
      </c>
      <c r="AF60" s="26"/>
      <c r="AG60">
        <f t="shared" si="2"/>
        <v>1123.1310131177008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8.1242999999999999</v>
      </c>
      <c r="E61">
        <f>GT_NG!T61</f>
        <v>10.287026870846576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566.14930777293921</v>
      </c>
      <c r="P61" s="77">
        <v>37.28</v>
      </c>
      <c r="Q61" s="77">
        <v>26.56</v>
      </c>
      <c r="R61" s="80">
        <v>20.2</v>
      </c>
      <c r="S61" s="80">
        <v>0</v>
      </c>
      <c r="T61" s="78">
        <f>SUMPRODUCT(LTA!F61:AJ61,LTA!F$101:AJ$101,LTA!F$105:AJ$105)</f>
        <v>104.14</v>
      </c>
      <c r="U61" s="78">
        <f>SUMPRODUCT(LTA!F61:AJ61,LTA!F$102:AJ$102,LTA!F$105:AJ$105)</f>
        <v>399.80000000000007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5.55</v>
      </c>
      <c r="AB61" s="117">
        <f>-STOA!P61</f>
        <v>0</v>
      </c>
      <c r="AC61">
        <f t="shared" si="0"/>
        <v>10.633717410531174</v>
      </c>
      <c r="AD61">
        <f t="shared" si="1"/>
        <v>1137.4769172332547</v>
      </c>
      <c r="AE61">
        <f>'IDT-1'!F61</f>
        <v>0</v>
      </c>
      <c r="AF61" s="26"/>
      <c r="AG61">
        <f t="shared" si="2"/>
        <v>1137.4769172332547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8.1242999999999999</v>
      </c>
      <c r="E62">
        <f>GT_NG!T62</f>
        <v>10.287026870846576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580.1350530381817</v>
      </c>
      <c r="P62" s="77">
        <v>37.28</v>
      </c>
      <c r="Q62" s="77">
        <v>26.56</v>
      </c>
      <c r="R62" s="80">
        <v>20.2</v>
      </c>
      <c r="S62" s="80">
        <v>0</v>
      </c>
      <c r="T62" s="78">
        <f>SUMPRODUCT(LTA!F62:AJ62,LTA!F$101:AJ$101,LTA!F$105:AJ$105)</f>
        <v>101.58</v>
      </c>
      <c r="U62" s="78">
        <f>SUMPRODUCT(LTA!F62:AJ62,LTA!F$102:AJ$102,LTA!F$105:AJ$105)</f>
        <v>393.51000000000005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5.55</v>
      </c>
      <c r="AB62" s="117">
        <f>-STOA!P62</f>
        <v>0</v>
      </c>
      <c r="AC62">
        <f t="shared" si="0"/>
        <v>10.678911968865309</v>
      </c>
      <c r="AD62">
        <f t="shared" si="1"/>
        <v>1142.5674679401629</v>
      </c>
      <c r="AE62">
        <f>'IDT-1'!F62</f>
        <v>0</v>
      </c>
      <c r="AF62" s="26"/>
      <c r="AG62">
        <f t="shared" si="2"/>
        <v>1142.5674679401629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8.1242999999999999</v>
      </c>
      <c r="E63">
        <f>GT_NG!T63</f>
        <v>10.287026870846576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585.18756753575428</v>
      </c>
      <c r="P63" s="77">
        <v>37.28</v>
      </c>
      <c r="Q63" s="77">
        <v>26.56</v>
      </c>
      <c r="R63" s="80">
        <v>20.2</v>
      </c>
      <c r="S63" s="80">
        <v>0</v>
      </c>
      <c r="T63" s="78">
        <f>SUMPRODUCT(LTA!F63:AJ63,LTA!F$101:AJ$101,LTA!F$105:AJ$105)</f>
        <v>98.26</v>
      </c>
      <c r="U63" s="78">
        <f>SUMPRODUCT(LTA!F63:AJ63,LTA!F$102:AJ$102,LTA!F$105:AJ$105)</f>
        <v>385.24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5.65</v>
      </c>
      <c r="AB63" s="117">
        <f>-STOA!P63</f>
        <v>0</v>
      </c>
      <c r="AC63">
        <f t="shared" si="0"/>
        <v>10.400308908389064</v>
      </c>
      <c r="AD63">
        <f t="shared" si="1"/>
        <v>1161.4085854982118</v>
      </c>
      <c r="AE63">
        <f>'IDT-1'!F63</f>
        <v>0</v>
      </c>
      <c r="AF63" s="26"/>
      <c r="AG63">
        <f t="shared" si="2"/>
        <v>1161.4085854982118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8.1242999999999999</v>
      </c>
      <c r="E64">
        <f>GT_NG!T64</f>
        <v>6.5244028776978418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592.92385366932092</v>
      </c>
      <c r="P64" s="77">
        <v>37.28</v>
      </c>
      <c r="Q64" s="77">
        <v>26.56</v>
      </c>
      <c r="R64" s="80">
        <v>20.2</v>
      </c>
      <c r="S64" s="80">
        <v>0</v>
      </c>
      <c r="T64" s="78">
        <f>SUMPRODUCT(LTA!F64:AJ64,LTA!F$101:AJ$101,LTA!F$105:AJ$105)</f>
        <v>95.58</v>
      </c>
      <c r="U64" s="78">
        <f>SUMPRODUCT(LTA!F64:AJ64,LTA!F$102:AJ$102,LTA!F$105:AJ$105)</f>
        <v>377.62000000000006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5.65</v>
      </c>
      <c r="AB64" s="117">
        <f>-STOA!P64</f>
        <v>0</v>
      </c>
      <c r="AC64">
        <f t="shared" si="0"/>
        <v>10.300246497613767</v>
      </c>
      <c r="AD64">
        <f t="shared" si="1"/>
        <v>1160.1823100494053</v>
      </c>
      <c r="AE64">
        <f>'IDT-1'!F64</f>
        <v>0</v>
      </c>
      <c r="AF64" s="26"/>
      <c r="AG64">
        <f t="shared" si="2"/>
        <v>1160.1823100494053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8.1242999999999999</v>
      </c>
      <c r="E65">
        <f>GT_NG!T65</f>
        <v>6.5244028776978418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598.41960565505406</v>
      </c>
      <c r="P65" s="77">
        <v>37.28</v>
      </c>
      <c r="Q65" s="77">
        <v>26.56</v>
      </c>
      <c r="R65" s="80">
        <v>20.2</v>
      </c>
      <c r="S65" s="80">
        <v>0</v>
      </c>
      <c r="T65" s="78">
        <f>SUMPRODUCT(LTA!F65:AJ65,LTA!F$101:AJ$101,LTA!F$105:AJ$105)</f>
        <v>93.58</v>
      </c>
      <c r="U65" s="78">
        <f>SUMPRODUCT(LTA!F65:AJ65,LTA!F$102:AJ$102,LTA!F$105:AJ$105)</f>
        <v>369.6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5.65</v>
      </c>
      <c r="AB65" s="117">
        <f>-STOA!P65</f>
        <v>0</v>
      </c>
      <c r="AC65">
        <f t="shared" si="0"/>
        <v>10.260433115088217</v>
      </c>
      <c r="AD65">
        <f t="shared" si="1"/>
        <v>1155.6978754176637</v>
      </c>
      <c r="AE65">
        <f>'IDT-1'!F65</f>
        <v>0</v>
      </c>
      <c r="AF65" s="26"/>
      <c r="AG65">
        <f t="shared" si="2"/>
        <v>1155.6978754176637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8.1242999999999999</v>
      </c>
      <c r="E66">
        <f>GT_NG!T66</f>
        <v>10.287026870846576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602.22347335106565</v>
      </c>
      <c r="P66" s="77">
        <v>37.28</v>
      </c>
      <c r="Q66" s="77">
        <v>26.56</v>
      </c>
      <c r="R66" s="80">
        <v>20.2</v>
      </c>
      <c r="S66" s="80">
        <v>0</v>
      </c>
      <c r="T66" s="78">
        <f>SUMPRODUCT(LTA!F66:AJ66,LTA!F$101:AJ$101,LTA!F$105:AJ$105)</f>
        <v>87.34</v>
      </c>
      <c r="U66" s="78">
        <f>SUMPRODUCT(LTA!F66:AJ66,LTA!F$102:AJ$102,LTA!F$105:AJ$105)</f>
        <v>361.14000000000004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5.65</v>
      </c>
      <c r="AB66" s="117">
        <f>-STOA!P66</f>
        <v>0</v>
      </c>
      <c r="AC66">
        <f t="shared" si="0"/>
        <v>10.197658241952828</v>
      </c>
      <c r="AD66">
        <f t="shared" si="1"/>
        <v>1148.6271419799593</v>
      </c>
      <c r="AE66">
        <f>'IDT-1'!F66</f>
        <v>0</v>
      </c>
      <c r="AF66" s="26"/>
      <c r="AG66">
        <f t="shared" si="2"/>
        <v>1148.6271419799593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8.1242999999999999</v>
      </c>
      <c r="E67">
        <f>GT_NG!T67</f>
        <v>10.287026870846576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631.48986524651525</v>
      </c>
      <c r="P67" s="77">
        <v>37.28</v>
      </c>
      <c r="Q67" s="77">
        <v>26.56</v>
      </c>
      <c r="R67" s="80">
        <v>20.2</v>
      </c>
      <c r="S67" s="80">
        <v>0</v>
      </c>
      <c r="T67" s="78">
        <f>SUMPRODUCT(LTA!F67:AJ67,LTA!F$101:AJ$101,LTA!F$105:AJ$105)</f>
        <v>84.33</v>
      </c>
      <c r="U67" s="78">
        <f>SUMPRODUCT(LTA!F67:AJ67,LTA!F$102:AJ$102,LTA!F$105:AJ$105)</f>
        <v>351.91000000000008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5.73</v>
      </c>
      <c r="AB67" s="117">
        <f>-STOA!P67</f>
        <v>0</v>
      </c>
      <c r="AC67">
        <f t="shared" si="0"/>
        <v>10.390434490632785</v>
      </c>
      <c r="AD67">
        <f t="shared" si="1"/>
        <v>1170.3407576267291</v>
      </c>
      <c r="AE67">
        <f>'IDT-1'!F67</f>
        <v>0</v>
      </c>
      <c r="AF67" s="26"/>
      <c r="AG67">
        <f t="shared" si="2"/>
        <v>1170.3407576267291</v>
      </c>
      <c r="AI67" s="75">
        <f>PXIL!J67</f>
        <v>0</v>
      </c>
      <c r="AJ67" s="75">
        <f>PXIL!P67</f>
        <v>0</v>
      </c>
      <c r="AK67" s="75">
        <f>RTM_IEX!J67</f>
        <v>4.8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8.1242999999999999</v>
      </c>
      <c r="E68">
        <f>GT_NG!T68</f>
        <v>10.287026870846576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650.68800530973181</v>
      </c>
      <c r="P68" s="77">
        <v>37.28</v>
      </c>
      <c r="Q68" s="77">
        <v>26.56</v>
      </c>
      <c r="R68" s="80">
        <v>20.2</v>
      </c>
      <c r="S68" s="80">
        <v>0</v>
      </c>
      <c r="T68" s="78">
        <f>SUMPRODUCT(LTA!F68:AJ68,LTA!F$101:AJ$101,LTA!F$105:AJ$105)</f>
        <v>80.58</v>
      </c>
      <c r="U68" s="78">
        <f>SUMPRODUCT(LTA!F68:AJ68,LTA!F$102:AJ$102,LTA!F$105:AJ$105)</f>
        <v>342.38000000000011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5.73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10.400274123189092</v>
      </c>
      <c r="AD68">
        <f t="shared" ref="AD68:AD98" si="4">SUM(B68:AB68,AI68:AR68)-AC68</f>
        <v>1171.4490580573895</v>
      </c>
      <c r="AE68">
        <f>'IDT-1'!F68</f>
        <v>0</v>
      </c>
      <c r="AF68" s="26"/>
      <c r="AG68">
        <f t="shared" ref="AG68:AG98" si="5">SUM(AD68:AF68)</f>
        <v>1171.4490580573895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8.1242999999999999</v>
      </c>
      <c r="E69">
        <f>GT_NG!T69</f>
        <v>10.287026870846576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669.86998575865368</v>
      </c>
      <c r="P69" s="77">
        <v>37.28</v>
      </c>
      <c r="Q69" s="77">
        <v>24.95</v>
      </c>
      <c r="R69" s="80">
        <v>20.2</v>
      </c>
      <c r="S69" s="80">
        <v>0</v>
      </c>
      <c r="T69" s="78">
        <f>SUMPRODUCT(LTA!F69:AJ69,LTA!F$101:AJ$101,LTA!F$105:AJ$105)</f>
        <v>71.550000000000011</v>
      </c>
      <c r="U69" s="78">
        <f>SUMPRODUCT(LTA!F69:AJ69,LTA!F$102:AJ$102,LTA!F$105:AJ$105)</f>
        <v>332.59000000000015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5.73</v>
      </c>
      <c r="AB69" s="117">
        <f>-STOA!P69</f>
        <v>0</v>
      </c>
      <c r="AC69">
        <f t="shared" si="3"/>
        <v>10.389291551139603</v>
      </c>
      <c r="AD69">
        <f t="shared" si="4"/>
        <v>1170.2120210783607</v>
      </c>
      <c r="AE69">
        <f>'IDT-1'!F69</f>
        <v>0</v>
      </c>
      <c r="AF69" s="26"/>
      <c r="AG69">
        <f t="shared" si="5"/>
        <v>1170.2120210783607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8.1242999999999999</v>
      </c>
      <c r="E70">
        <f>GT_NG!T70</f>
        <v>10.287026870846576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691.02457198533511</v>
      </c>
      <c r="P70" s="77">
        <v>37.28</v>
      </c>
      <c r="Q70" s="77">
        <v>24.95</v>
      </c>
      <c r="R70" s="80">
        <v>20.2</v>
      </c>
      <c r="S70" s="80">
        <v>0</v>
      </c>
      <c r="T70" s="78">
        <f>SUMPRODUCT(LTA!F70:AJ70,LTA!F$101:AJ$101,LTA!F$105:AJ$105)</f>
        <v>60.42</v>
      </c>
      <c r="U70" s="78">
        <f>SUMPRODUCT(LTA!F70:AJ70,LTA!F$102:AJ$102,LTA!F$105:AJ$105)</f>
        <v>321.97000000000014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5.73</v>
      </c>
      <c r="AB70" s="117">
        <f>-STOA!P70</f>
        <v>0</v>
      </c>
      <c r="AC70">
        <f t="shared" si="3"/>
        <v>10.384051909934401</v>
      </c>
      <c r="AD70">
        <f t="shared" si="4"/>
        <v>1169.6218469462474</v>
      </c>
      <c r="AE70">
        <f>'IDT-1'!F70</f>
        <v>0</v>
      </c>
      <c r="AF70" s="26"/>
      <c r="AG70">
        <f t="shared" si="5"/>
        <v>1169.6218469462474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8.1242999999999999</v>
      </c>
      <c r="E71">
        <f>GT_NG!T71</f>
        <v>10.287026870846576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748.62802613350846</v>
      </c>
      <c r="P71" s="77">
        <v>37.28</v>
      </c>
      <c r="Q71" s="77">
        <v>26.56</v>
      </c>
      <c r="R71" s="80">
        <v>16.2</v>
      </c>
      <c r="S71" s="80">
        <v>0</v>
      </c>
      <c r="T71" s="78">
        <f>SUMPRODUCT(LTA!F71:AJ71,LTA!F$101:AJ$101,LTA!F$105:AJ$105)</f>
        <v>53.040000000000006</v>
      </c>
      <c r="U71" s="78">
        <f>SUMPRODUCT(LTA!F71:AJ71,LTA!F$102:AJ$102,LTA!F$105:AJ$105)</f>
        <v>312.73000000000008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5.83</v>
      </c>
      <c r="AB71" s="117">
        <f>-STOA!P71</f>
        <v>0</v>
      </c>
      <c r="AC71">
        <f t="shared" si="3"/>
        <v>10.724554306438323</v>
      </c>
      <c r="AD71">
        <f t="shared" si="4"/>
        <v>1207.9747986979166</v>
      </c>
      <c r="AE71">
        <f>'IDT-1'!F71</f>
        <v>0</v>
      </c>
      <c r="AF71" s="26"/>
      <c r="AG71">
        <f t="shared" si="5"/>
        <v>1207.9747986979166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8.1242999999999999</v>
      </c>
      <c r="E72">
        <f>GT_NG!T72</f>
        <v>10.287026870846576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758.97109743797637</v>
      </c>
      <c r="P72" s="77">
        <v>37.28</v>
      </c>
      <c r="Q72" s="77">
        <v>26.56</v>
      </c>
      <c r="R72" s="80">
        <v>13.200000000000003</v>
      </c>
      <c r="S72" s="80">
        <v>0</v>
      </c>
      <c r="T72" s="78">
        <f>SUMPRODUCT(LTA!F72:AJ72,LTA!F$101:AJ$101,LTA!F$105:AJ$105)</f>
        <v>40.25</v>
      </c>
      <c r="U72" s="78">
        <f>SUMPRODUCT(LTA!F72:AJ72,LTA!F$102:AJ$102,LTA!F$105:AJ$105)</f>
        <v>304.51000000000005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5.83</v>
      </c>
      <c r="AB72" s="117">
        <f>-STOA!P72</f>
        <v>0</v>
      </c>
      <c r="AC72">
        <f t="shared" si="3"/>
        <v>10.604285333917641</v>
      </c>
      <c r="AD72">
        <f t="shared" si="4"/>
        <v>1194.4281389749051</v>
      </c>
      <c r="AE72">
        <f>'IDT-1'!F72</f>
        <v>0</v>
      </c>
      <c r="AF72" s="26"/>
      <c r="AG72">
        <f t="shared" si="5"/>
        <v>1194.4281389749051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8.1242999999999999</v>
      </c>
      <c r="E73">
        <f>GT_NG!T73</f>
        <v>6.2857019562715761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764.85106877542751</v>
      </c>
      <c r="P73" s="77">
        <v>37.28</v>
      </c>
      <c r="Q73" s="77">
        <v>26.56</v>
      </c>
      <c r="R73" s="80">
        <v>6.3299999999999983</v>
      </c>
      <c r="S73" s="80">
        <v>0</v>
      </c>
      <c r="T73" s="78">
        <f>SUMPRODUCT(LTA!F73:AJ73,LTA!F$101:AJ$101,LTA!F$105:AJ$105)</f>
        <v>32.840000000000003</v>
      </c>
      <c r="U73" s="78">
        <f>SUMPRODUCT(LTA!F73:AJ73,LTA!F$102:AJ$102,LTA!F$105:AJ$105)</f>
        <v>298.76000000000005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5.83</v>
      </c>
      <c r="AB73" s="117">
        <f>-STOA!P73</f>
        <v>0</v>
      </c>
      <c r="AC73">
        <f t="shared" si="3"/>
        <v>10.577725335271882</v>
      </c>
      <c r="AD73">
        <f t="shared" si="4"/>
        <v>1161.3033453964272</v>
      </c>
      <c r="AE73">
        <f>'IDT-1'!F73</f>
        <v>0</v>
      </c>
      <c r="AF73" s="26"/>
      <c r="AG73">
        <f t="shared" si="5"/>
        <v>1161.3033453964272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8.1242999999999999</v>
      </c>
      <c r="E74">
        <f>GT_NG!T74</f>
        <v>6.2857019562715761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775.19928725829402</v>
      </c>
      <c r="P74" s="77">
        <v>37.28</v>
      </c>
      <c r="Q74" s="77">
        <v>26.56</v>
      </c>
      <c r="R74" s="80">
        <v>2.8000000000000003</v>
      </c>
      <c r="S74" s="80">
        <v>0</v>
      </c>
      <c r="T74" s="78">
        <f>SUMPRODUCT(LTA!F74:AJ74,LTA!F$101:AJ$101,LTA!F$105:AJ$105)</f>
        <v>23.15</v>
      </c>
      <c r="U74" s="78">
        <f>SUMPRODUCT(LTA!F74:AJ74,LTA!F$102:AJ$102,LTA!F$105:AJ$105)</f>
        <v>293.98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5.83</v>
      </c>
      <c r="AB74" s="117">
        <f>-STOA!P74</f>
        <v>0</v>
      </c>
      <c r="AC74">
        <f t="shared" si="3"/>
        <v>10.554780295532082</v>
      </c>
      <c r="AD74">
        <f t="shared" si="4"/>
        <v>1148.6745089190333</v>
      </c>
      <c r="AE74">
        <f>'IDT-1'!F74</f>
        <v>0</v>
      </c>
      <c r="AF74" s="26"/>
      <c r="AG74">
        <f t="shared" si="5"/>
        <v>1148.6745089190333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8.1242999999999999</v>
      </c>
      <c r="E75">
        <f>GT_NG!T75</f>
        <v>6.3406789413118538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778.44133783881966</v>
      </c>
      <c r="P75" s="77">
        <v>37.28</v>
      </c>
      <c r="Q75" s="77">
        <v>26.56</v>
      </c>
      <c r="R75" s="80">
        <v>0</v>
      </c>
      <c r="S75" s="80">
        <v>0</v>
      </c>
      <c r="T75" s="78">
        <f>SUMPRODUCT(LTA!F75:AJ75,LTA!F$101:AJ$101,LTA!F$105:AJ$105)</f>
        <v>14.3</v>
      </c>
      <c r="U75" s="78">
        <f>SUMPRODUCT(LTA!F75:AJ75,LTA!F$102:AJ$102,LTA!F$105:AJ$105)</f>
        <v>288.00000000000006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5.92</v>
      </c>
      <c r="AB75" s="117">
        <f>-STOA!P75</f>
        <v>0</v>
      </c>
      <c r="AC75">
        <f t="shared" si="3"/>
        <v>10.251879587665158</v>
      </c>
      <c r="AD75">
        <f t="shared" si="4"/>
        <v>1154.7344371924664</v>
      </c>
      <c r="AE75">
        <f>'IDT-1'!F75</f>
        <v>0</v>
      </c>
      <c r="AF75" s="26"/>
      <c r="AG75">
        <f t="shared" si="5"/>
        <v>1154.7344371924664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8.1242999999999999</v>
      </c>
      <c r="E76">
        <f>GT_NG!T76</f>
        <v>6.3406789413118538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799.01662897983044</v>
      </c>
      <c r="P76" s="77">
        <v>37.28</v>
      </c>
      <c r="Q76" s="77">
        <v>26.56</v>
      </c>
      <c r="R76" s="80">
        <v>0</v>
      </c>
      <c r="S76" s="80">
        <v>0</v>
      </c>
      <c r="T76" s="78">
        <f>SUMPRODUCT(LTA!F76:AJ76,LTA!F$101:AJ$101,LTA!F$105:AJ$105)</f>
        <v>7.03</v>
      </c>
      <c r="U76" s="78">
        <f>SUMPRODUCT(LTA!F76:AJ76,LTA!F$102:AJ$102,LTA!F$105:AJ$105)</f>
        <v>286.14000000000004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5.92</v>
      </c>
      <c r="AB76" s="117">
        <f>-STOA!P76</f>
        <v>0</v>
      </c>
      <c r="AC76">
        <f t="shared" si="3"/>
        <v>10.352598149706054</v>
      </c>
      <c r="AD76">
        <f t="shared" si="4"/>
        <v>1166.0790097714364</v>
      </c>
      <c r="AE76">
        <f>'IDT-1'!F76</f>
        <v>0</v>
      </c>
      <c r="AF76" s="26"/>
      <c r="AG76">
        <f t="shared" si="5"/>
        <v>1166.0790097714364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8.1242999999999999</v>
      </c>
      <c r="E77">
        <f>GT_NG!T77</f>
        <v>6.3406789413118538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808.98970546388944</v>
      </c>
      <c r="P77" s="77">
        <v>37.28</v>
      </c>
      <c r="Q77" s="77">
        <v>26.56</v>
      </c>
      <c r="R77" s="80">
        <v>0</v>
      </c>
      <c r="S77" s="80">
        <v>0</v>
      </c>
      <c r="T77" s="78">
        <f>SUMPRODUCT(LTA!F77:AJ77,LTA!F$101:AJ$101,LTA!F$105:AJ$105)</f>
        <v>3.36</v>
      </c>
      <c r="U77" s="78">
        <f>SUMPRODUCT(LTA!F77:AJ77,LTA!F$102:AJ$102,LTA!F$105:AJ$105)</f>
        <v>285.34000000000009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-4</v>
      </c>
      <c r="AA77" s="117">
        <f>STOA!J77</f>
        <v>5.92</v>
      </c>
      <c r="AB77" s="117">
        <f>-STOA!P77</f>
        <v>0</v>
      </c>
      <c r="AC77">
        <f t="shared" si="3"/>
        <v>10.436537732854553</v>
      </c>
      <c r="AD77">
        <f t="shared" si="4"/>
        <v>1167.4981466723468</v>
      </c>
      <c r="AE77">
        <f>'IDT-1'!F77</f>
        <v>0</v>
      </c>
      <c r="AF77" s="26"/>
      <c r="AG77">
        <f t="shared" si="5"/>
        <v>1167.4981466723468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8.1242999999999999</v>
      </c>
      <c r="E78">
        <f>GT_NG!T78</f>
        <v>6.3406789413118538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845.46673903761098</v>
      </c>
      <c r="P78" s="77">
        <v>37.28</v>
      </c>
      <c r="Q78" s="77">
        <v>26.56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285.31000000000006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-26</v>
      </c>
      <c r="AA78" s="117">
        <f>STOA!J78</f>
        <v>5.92</v>
      </c>
      <c r="AB78" s="117">
        <f>-STOA!P78</f>
        <v>0</v>
      </c>
      <c r="AC78">
        <f t="shared" si="3"/>
        <v>10.9230224337916</v>
      </c>
      <c r="AD78">
        <f t="shared" si="4"/>
        <v>1178.0986955451312</v>
      </c>
      <c r="AE78">
        <f>'IDT-1'!F78</f>
        <v>0</v>
      </c>
      <c r="AF78" s="26"/>
      <c r="AG78">
        <f t="shared" si="5"/>
        <v>1178.0986955451312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6.3406789413118538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842.05404448621357</v>
      </c>
      <c r="P79" s="77">
        <v>37.28</v>
      </c>
      <c r="Q79" s="77">
        <v>26.56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285.36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-18</v>
      </c>
      <c r="AA79" s="117">
        <f>STOA!J79</f>
        <v>6.06</v>
      </c>
      <c r="AB79" s="117">
        <f>-STOA!P79</f>
        <v>0</v>
      </c>
      <c r="AC79">
        <f t="shared" si="3"/>
        <v>10.82363770156174</v>
      </c>
      <c r="AD79">
        <f t="shared" si="4"/>
        <v>1182.9753857259636</v>
      </c>
      <c r="AE79">
        <f>'IDT-1'!F79</f>
        <v>0</v>
      </c>
      <c r="AF79" s="26"/>
      <c r="AG79">
        <f t="shared" si="5"/>
        <v>1182.9753857259636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6.3406789413118538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842.05404448621357</v>
      </c>
      <c r="P80" s="77">
        <v>37.28</v>
      </c>
      <c r="Q80" s="77">
        <v>26.56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285.44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-22</v>
      </c>
      <c r="AA80" s="117">
        <f>STOA!J80</f>
        <v>6.06</v>
      </c>
      <c r="AB80" s="117">
        <f>-STOA!P80</f>
        <v>0</v>
      </c>
      <c r="AC80">
        <f t="shared" si="3"/>
        <v>10.85985421165052</v>
      </c>
      <c r="AD80">
        <f t="shared" si="4"/>
        <v>1179.0191692158746</v>
      </c>
      <c r="AE80">
        <f>'IDT-1'!F80</f>
        <v>0</v>
      </c>
      <c r="AF80" s="26"/>
      <c r="AG80">
        <f t="shared" si="5"/>
        <v>1179.0191692158746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6.3406789413118538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839.5547019794177</v>
      </c>
      <c r="P81" s="77">
        <v>37.28</v>
      </c>
      <c r="Q81" s="77">
        <v>26.56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285.47000000000003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-38</v>
      </c>
      <c r="AA81" s="117">
        <f>STOA!J81</f>
        <v>6.06</v>
      </c>
      <c r="AB81" s="117">
        <f>-STOA!P81</f>
        <v>0</v>
      </c>
      <c r="AC81">
        <f t="shared" si="3"/>
        <v>10.980174037945842</v>
      </c>
      <c r="AD81">
        <f t="shared" si="4"/>
        <v>1160.4295068827837</v>
      </c>
      <c r="AE81">
        <f>'IDT-1'!F81</f>
        <v>0</v>
      </c>
      <c r="AF81" s="26"/>
      <c r="AG81">
        <f t="shared" si="5"/>
        <v>1160.4295068827837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6.4727272727272727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830.97485580826969</v>
      </c>
      <c r="P82" s="77">
        <v>37.28</v>
      </c>
      <c r="Q82" s="77">
        <v>26.56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285.53000000000003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-69</v>
      </c>
      <c r="AA82" s="117">
        <f>STOA!J82</f>
        <v>6.06</v>
      </c>
      <c r="AB82" s="117">
        <f>-STOA!P82</f>
        <v>0</v>
      </c>
      <c r="AC82">
        <f t="shared" si="3"/>
        <v>11.181583370144249</v>
      </c>
      <c r="AD82">
        <f t="shared" si="4"/>
        <v>1120.8402997108526</v>
      </c>
      <c r="AE82">
        <f>'IDT-1'!F82</f>
        <v>0</v>
      </c>
      <c r="AF82" s="26"/>
      <c r="AG82">
        <f t="shared" si="5"/>
        <v>1120.8402997108526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6.4727272727272727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833.51492033067052</v>
      </c>
      <c r="P83" s="77">
        <v>37.28</v>
      </c>
      <c r="Q83" s="77">
        <v>26.56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285.17999999999995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-91</v>
      </c>
      <c r="AA83" s="117">
        <f>STOA!J83</f>
        <v>6.0699999999999994</v>
      </c>
      <c r="AB83" s="117">
        <f>-STOA!P83</f>
        <v>0</v>
      </c>
      <c r="AC83">
        <f t="shared" si="3"/>
        <v>11.396262743429673</v>
      </c>
      <c r="AD83">
        <f t="shared" si="4"/>
        <v>1100.8256848599681</v>
      </c>
      <c r="AE83">
        <f>'IDT-1'!F83</f>
        <v>0</v>
      </c>
      <c r="AF83" s="26"/>
      <c r="AG83">
        <f t="shared" si="5"/>
        <v>1100.8256848599681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6.4727272727272727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829.26412140906302</v>
      </c>
      <c r="P84" s="77">
        <v>37.28</v>
      </c>
      <c r="Q84" s="77">
        <v>26.56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284.91999999999996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-114</v>
      </c>
      <c r="AA84" s="117">
        <f>STOA!J84</f>
        <v>6.0699999999999994</v>
      </c>
      <c r="AB84" s="117">
        <f>-STOA!P84</f>
        <v>0</v>
      </c>
      <c r="AC84">
        <f t="shared" si="3"/>
        <v>11.56076464593002</v>
      </c>
      <c r="AD84">
        <f t="shared" si="4"/>
        <v>1073.15038403586</v>
      </c>
      <c r="AE84">
        <f>'IDT-1'!F84</f>
        <v>0</v>
      </c>
      <c r="AF84" s="26"/>
      <c r="AG84">
        <f t="shared" si="5"/>
        <v>1073.15038403586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6.4727272727272727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822.64380131100495</v>
      </c>
      <c r="P85" s="77">
        <v>37.28</v>
      </c>
      <c r="Q85" s="77">
        <v>26.56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284.54000000000002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-140</v>
      </c>
      <c r="AA85" s="117">
        <f>STOA!J85</f>
        <v>6.0699999999999994</v>
      </c>
      <c r="AB85" s="117">
        <f>-STOA!P85</f>
        <v>0</v>
      </c>
      <c r="AC85">
        <f t="shared" si="3"/>
        <v>11.729993144644187</v>
      </c>
      <c r="AD85">
        <f t="shared" si="4"/>
        <v>1039.980835439088</v>
      </c>
      <c r="AE85">
        <f>'IDT-1'!F85</f>
        <v>0</v>
      </c>
      <c r="AF85" s="26"/>
      <c r="AG85">
        <f t="shared" si="5"/>
        <v>1039.980835439088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8.1242999999999999</v>
      </c>
      <c r="E86">
        <f>GT_NG!T86</f>
        <v>6.4727272727272727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794.61217425078735</v>
      </c>
      <c r="P86" s="77">
        <v>37.28</v>
      </c>
      <c r="Q86" s="77">
        <v>26.56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284.31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-154</v>
      </c>
      <c r="AA86" s="117">
        <f>STOA!J86</f>
        <v>6.0699999999999994</v>
      </c>
      <c r="AB86" s="117">
        <f>-STOA!P86</f>
        <v>0</v>
      </c>
      <c r="AC86">
        <f t="shared" si="3"/>
        <v>11.605584611825007</v>
      </c>
      <c r="AD86">
        <f t="shared" si="4"/>
        <v>997.84361691168954</v>
      </c>
      <c r="AE86">
        <f>'IDT-1'!F86</f>
        <v>0</v>
      </c>
      <c r="AF86" s="26"/>
      <c r="AG86">
        <f t="shared" si="5"/>
        <v>997.84361691168954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6.4727272727272727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786.81155269757221</v>
      </c>
      <c r="P87" s="77">
        <v>37.28</v>
      </c>
      <c r="Q87" s="77">
        <v>26.56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283.94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-175</v>
      </c>
      <c r="AA87" s="117">
        <f>STOA!J87</f>
        <v>6.1599999999999993</v>
      </c>
      <c r="AB87" s="117">
        <f>-STOA!P87</f>
        <v>0</v>
      </c>
      <c r="AC87">
        <f t="shared" si="3"/>
        <v>11.720915820122817</v>
      </c>
      <c r="AD87">
        <f t="shared" si="4"/>
        <v>968.64766415017641</v>
      </c>
      <c r="AE87">
        <f>'IDT-1'!F87</f>
        <v>0</v>
      </c>
      <c r="AF87" s="26"/>
      <c r="AG87">
        <f t="shared" si="5"/>
        <v>968.64766415017641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6.4727272727272727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771.5287879201536</v>
      </c>
      <c r="P88" s="77">
        <v>37.28</v>
      </c>
      <c r="Q88" s="77">
        <v>26.56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282.76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-152</v>
      </c>
      <c r="AA88" s="117">
        <f>STOA!J88</f>
        <v>6.1599999999999993</v>
      </c>
      <c r="AB88" s="117">
        <f>-STOA!P88</f>
        <v>0</v>
      </c>
      <c r="AC88">
        <f t="shared" si="3"/>
        <v>11.505018469903971</v>
      </c>
      <c r="AD88">
        <f t="shared" si="4"/>
        <v>960.40079672297691</v>
      </c>
      <c r="AE88">
        <f>'IDT-1'!F88</f>
        <v>0</v>
      </c>
      <c r="AF88" s="26"/>
      <c r="AG88">
        <f t="shared" si="5"/>
        <v>960.40079672297691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6.4727272727272727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764.24856982302276</v>
      </c>
      <c r="P89" s="77">
        <v>37.28</v>
      </c>
      <c r="Q89" s="77">
        <v>26.56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282.95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-157</v>
      </c>
      <c r="AA89" s="117">
        <f>STOA!J89</f>
        <v>6.1599999999999993</v>
      </c>
      <c r="AB89" s="117">
        <f>-STOA!P89</f>
        <v>0</v>
      </c>
      <c r="AC89">
        <f t="shared" si="3"/>
        <v>11.442624550649219</v>
      </c>
      <c r="AD89">
        <f t="shared" si="4"/>
        <v>953.37297254510065</v>
      </c>
      <c r="AE89">
        <f>'IDT-1'!F89</f>
        <v>0</v>
      </c>
      <c r="AF89" s="26"/>
      <c r="AG89">
        <f t="shared" si="5"/>
        <v>953.37297254510065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6.4727272727272727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759.30521994095284</v>
      </c>
      <c r="P90" s="77">
        <v>37.28</v>
      </c>
      <c r="Q90" s="77">
        <v>26.56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282.90000000000003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-154</v>
      </c>
      <c r="AA90" s="117">
        <f>STOA!J90</f>
        <v>6.1599999999999993</v>
      </c>
      <c r="AB90" s="117">
        <f>-STOA!P90</f>
        <v>0</v>
      </c>
      <c r="AC90">
        <f t="shared" si="3"/>
        <v>11.372048689120419</v>
      </c>
      <c r="AD90">
        <f t="shared" si="4"/>
        <v>951.4501985245596</v>
      </c>
      <c r="AE90">
        <f>'IDT-1'!F90</f>
        <v>0</v>
      </c>
      <c r="AF90" s="26"/>
      <c r="AG90">
        <f t="shared" si="5"/>
        <v>951.4501985245596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6.8245892951775309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754.54918026931921</v>
      </c>
      <c r="P91" s="77">
        <v>37.28</v>
      </c>
      <c r="Q91" s="77">
        <v>26.56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283.02000000000004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-168</v>
      </c>
      <c r="AA91" s="117">
        <f>STOA!J91</f>
        <v>6.25</v>
      </c>
      <c r="AB91" s="117">
        <f>-STOA!P91</f>
        <v>0</v>
      </c>
      <c r="AC91">
        <f t="shared" si="3"/>
        <v>11.370652435896384</v>
      </c>
      <c r="AD91">
        <f t="shared" si="4"/>
        <v>943.2574171286002</v>
      </c>
      <c r="AE91">
        <f>'IDT-1'!F91</f>
        <v>0</v>
      </c>
      <c r="AF91" s="26"/>
      <c r="AG91">
        <f t="shared" si="5"/>
        <v>943.2574171286002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6.8245892951775309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750.79385649745029</v>
      </c>
      <c r="P92" s="77">
        <v>37.28</v>
      </c>
      <c r="Q92" s="77">
        <v>26.56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282.00000000000006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-167</v>
      </c>
      <c r="AA92" s="117">
        <f>STOA!J92</f>
        <v>6.25</v>
      </c>
      <c r="AB92" s="117">
        <f>-STOA!P92</f>
        <v>0</v>
      </c>
      <c r="AC92">
        <f t="shared" si="3"/>
        <v>11.319751459181743</v>
      </c>
      <c r="AD92">
        <f t="shared" si="4"/>
        <v>939.53299433344603</v>
      </c>
      <c r="AE92">
        <f>'IDT-1'!F92</f>
        <v>0</v>
      </c>
      <c r="AF92" s="26"/>
      <c r="AG92">
        <f t="shared" si="5"/>
        <v>939.53299433344603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6.8245892951775309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751.16410417841394</v>
      </c>
      <c r="P93" s="77">
        <v>37.28</v>
      </c>
      <c r="Q93" s="77">
        <v>26.56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282.05000000000007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-173</v>
      </c>
      <c r="AA93" s="117">
        <f>STOA!J93</f>
        <v>6.25</v>
      </c>
      <c r="AB93" s="117">
        <f>-STOA!P93</f>
        <v>0</v>
      </c>
      <c r="AC93">
        <f t="shared" si="3"/>
        <v>11.509890316740325</v>
      </c>
      <c r="AD93">
        <f t="shared" si="4"/>
        <v>918.76310315685112</v>
      </c>
      <c r="AE93">
        <f>'IDT-1'!F93</f>
        <v>0</v>
      </c>
      <c r="AF93" s="26"/>
      <c r="AG93">
        <f t="shared" si="5"/>
        <v>918.76310315685112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6.6445835601524221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746.38794130423116</v>
      </c>
      <c r="P94" s="77">
        <v>37.28</v>
      </c>
      <c r="Q94" s="77">
        <v>26.56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282.25000000000006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-175</v>
      </c>
      <c r="AA94" s="117">
        <f>STOA!J94</f>
        <v>6.25</v>
      </c>
      <c r="AB94" s="117">
        <f>-STOA!P94</f>
        <v>0</v>
      </c>
      <c r="AC94">
        <f t="shared" si="3"/>
        <v>11.485792288023688</v>
      </c>
      <c r="AD94">
        <f t="shared" si="4"/>
        <v>912.03103257635985</v>
      </c>
      <c r="AE94">
        <f>'IDT-1'!F94</f>
        <v>0</v>
      </c>
      <c r="AF94" s="26"/>
      <c r="AG94">
        <f t="shared" si="5"/>
        <v>912.03103257635985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6.6445835601524221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747.19193087302949</v>
      </c>
      <c r="P95" s="77">
        <v>37.28</v>
      </c>
      <c r="Q95" s="77">
        <v>26.56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282.35000000000008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-188</v>
      </c>
      <c r="AA95" s="117">
        <f>STOA!J95</f>
        <v>6.25</v>
      </c>
      <c r="AB95" s="117">
        <f>-STOA!P95</f>
        <v>0</v>
      </c>
      <c r="AC95">
        <f t="shared" si="3"/>
        <v>11.653553691628627</v>
      </c>
      <c r="AD95">
        <f t="shared" si="4"/>
        <v>894.76726074155329</v>
      </c>
      <c r="AE95">
        <f>'IDT-1'!F95</f>
        <v>0</v>
      </c>
      <c r="AF95" s="26"/>
      <c r="AG95">
        <f t="shared" si="5"/>
        <v>894.76726074155329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6.6445835601524221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747.69202720749365</v>
      </c>
      <c r="P96" s="77">
        <v>37.28</v>
      </c>
      <c r="Q96" s="77">
        <v>26.56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282.45000000000005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-195</v>
      </c>
      <c r="AA96" s="117">
        <f>STOA!J96</f>
        <v>6.25</v>
      </c>
      <c r="AB96" s="117">
        <f>-STOA!P96</f>
        <v>0</v>
      </c>
      <c r="AC96">
        <f t="shared" si="3"/>
        <v>11.720981432027278</v>
      </c>
      <c r="AD96">
        <f t="shared" si="4"/>
        <v>888.29992933561869</v>
      </c>
      <c r="AE96">
        <f>'IDT-1'!F96</f>
        <v>0</v>
      </c>
      <c r="AF96" s="26"/>
      <c r="AG96">
        <f t="shared" si="5"/>
        <v>888.29992933561869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6.6445835601524221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742.96902420038566</v>
      </c>
      <c r="P97" s="77">
        <v>37.28</v>
      </c>
      <c r="Q97" s="77">
        <v>26.56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282.45000000000005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-198</v>
      </c>
      <c r="AA97" s="117">
        <f>STOA!J97</f>
        <v>6.25</v>
      </c>
      <c r="AB97" s="117">
        <f>-STOA!P97</f>
        <v>0</v>
      </c>
      <c r="AC97">
        <f t="shared" si="3"/>
        <v>11.794834663353269</v>
      </c>
      <c r="AD97">
        <f t="shared" si="4"/>
        <v>870.50307309718471</v>
      </c>
      <c r="AE97">
        <f>'IDT-1'!F97</f>
        <v>0</v>
      </c>
      <c r="AF97" s="26"/>
      <c r="AG97">
        <f t="shared" si="5"/>
        <v>870.50307309718471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6.6445835601524221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743.0234458434021</v>
      </c>
      <c r="P98" s="77">
        <v>37.28</v>
      </c>
      <c r="Q98" s="77">
        <v>26.56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282.51000000000005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-204</v>
      </c>
      <c r="AA98" s="117">
        <f>STOA!J98</f>
        <v>6.25</v>
      </c>
      <c r="AB98" s="117">
        <f>-STOA!P98</f>
        <v>0</v>
      </c>
      <c r="AC98">
        <f t="shared" si="3"/>
        <v>11.849110338944985</v>
      </c>
      <c r="AD98">
        <f t="shared" si="4"/>
        <v>864.56321906460937</v>
      </c>
      <c r="AE98">
        <f>'IDT-1'!F98</f>
        <v>0</v>
      </c>
      <c r="AF98" s="26"/>
      <c r="AG98">
        <f t="shared" si="5"/>
        <v>864.56321906460937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0.19062014999999963</v>
      </c>
      <c r="E99">
        <f t="shared" si="6"/>
        <v>0.21602688136859871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16.260167641234453</v>
      </c>
      <c r="P99" s="77">
        <f t="shared" si="6"/>
        <v>0.83411662016918364</v>
      </c>
      <c r="Q99" s="77">
        <f t="shared" si="6"/>
        <v>0.57973999999999926</v>
      </c>
      <c r="R99" s="80">
        <f>SUM(R3:R98)/4000</f>
        <v>0.21573557186882211</v>
      </c>
      <c r="S99" s="80">
        <f t="shared" si="6"/>
        <v>0</v>
      </c>
      <c r="T99" s="78">
        <f t="shared" si="6"/>
        <v>0.94621750000000004</v>
      </c>
      <c r="U99" s="78">
        <f t="shared" si="6"/>
        <v>7.9691249999999991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-2.3105000000000002</v>
      </c>
      <c r="AA99" s="117">
        <f t="shared" si="6"/>
        <v>0.14003000000000013</v>
      </c>
      <c r="AB99" s="117">
        <f t="shared" si="6"/>
        <v>0</v>
      </c>
      <c r="AC99">
        <f t="shared" si="6"/>
        <v>0.26564802729988246</v>
      </c>
      <c r="AD99">
        <f t="shared" si="6"/>
        <v>24.283711337341167</v>
      </c>
      <c r="AE99">
        <f t="shared" si="6"/>
        <v>0</v>
      </c>
      <c r="AG99">
        <f t="shared" si="6"/>
        <v>24.283711337341167</v>
      </c>
      <c r="AI99">
        <f t="shared" si="6"/>
        <v>0</v>
      </c>
      <c r="AJ99">
        <f t="shared" si="6"/>
        <v>0</v>
      </c>
      <c r="AK99">
        <f t="shared" si="6"/>
        <v>3.5999999999999995E-3</v>
      </c>
      <c r="AL99">
        <f t="shared" si="6"/>
        <v>-0.496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45022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6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6">
      <c r="A3" t="s">
        <v>45</v>
      </c>
      <c r="D3">
        <f>TWEPL!S3</f>
        <v>1.3122</v>
      </c>
      <c r="E3">
        <f>GT_NG!S3</f>
        <v>1.83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95.568841784703636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11.38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1.0576704429273451</v>
      </c>
      <c r="AD3">
        <f>SUM(B3:AB3,AI3:AR3)-AC3</f>
        <v>99.043371341776279</v>
      </c>
      <c r="AE3">
        <f>'IDT-1'!E3</f>
        <v>0</v>
      </c>
      <c r="AF3" s="26"/>
      <c r="AG3">
        <f>SUM(AD3:AF3)+AT3</f>
        <v>99.043371341776279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1.3122</v>
      </c>
      <c r="E4">
        <f>GT_NG!S4</f>
        <v>1.83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86.598841784703637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11.38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0.97873444292734524</v>
      </c>
      <c r="AD4">
        <f t="shared" ref="AD4:AD67" si="1">SUM(B4:AB4,AI4:AR4)-AC4</f>
        <v>90.152307341776279</v>
      </c>
      <c r="AE4">
        <f>'IDT-1'!E4</f>
        <v>0</v>
      </c>
      <c r="AF4" s="26"/>
      <c r="AG4">
        <f t="shared" ref="AG4:AG67" si="2">SUM(AD4:AF4)+AT4</f>
        <v>90.152307341776279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1.3122</v>
      </c>
      <c r="E5">
        <f>GT_NG!S5</f>
        <v>1.83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86.568666730077041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11.38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0.97846890244663109</v>
      </c>
      <c r="AD5">
        <f t="shared" si="1"/>
        <v>90.122397827630394</v>
      </c>
      <c r="AE5">
        <f>'IDT-1'!E5</f>
        <v>0</v>
      </c>
      <c r="AF5" s="26"/>
      <c r="AG5">
        <f t="shared" si="2"/>
        <v>90.122397827630394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1.3122</v>
      </c>
      <c r="E6">
        <f>GT_NG!S6</f>
        <v>1.83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86.568666730077041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11.38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0.97846890244663109</v>
      </c>
      <c r="AD6">
        <f t="shared" si="1"/>
        <v>90.122397827630394</v>
      </c>
      <c r="AE6">
        <f>'IDT-1'!E6</f>
        <v>0</v>
      </c>
      <c r="AF6" s="26"/>
      <c r="AG6">
        <f t="shared" si="2"/>
        <v>90.122397827630394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1.3122</v>
      </c>
      <c r="E7">
        <f>GT_NG!S7</f>
        <v>1.83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86.568790655696873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11.38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0.9784699929920857</v>
      </c>
      <c r="AD7">
        <f t="shared" si="1"/>
        <v>90.122520662704773</v>
      </c>
      <c r="AE7">
        <f>'IDT-1'!E7</f>
        <v>0</v>
      </c>
      <c r="AF7" s="26"/>
      <c r="AG7">
        <f t="shared" si="2"/>
        <v>90.122520662704773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1.3122</v>
      </c>
      <c r="E8">
        <f>GT_NG!S8</f>
        <v>1.88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86.568790655696873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11.38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0.97890999299208581</v>
      </c>
      <c r="AD8">
        <f t="shared" si="1"/>
        <v>90.172080662704786</v>
      </c>
      <c r="AE8">
        <f>'IDT-1'!E8</f>
        <v>0</v>
      </c>
      <c r="AF8" s="26"/>
      <c r="AG8">
        <f t="shared" si="2"/>
        <v>90.172080662704786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1.3122</v>
      </c>
      <c r="E9">
        <f>GT_NG!S9</f>
        <v>1.88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86.568785276196792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11.38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0.97890994565248501</v>
      </c>
      <c r="AD9">
        <f t="shared" si="1"/>
        <v>90.172075330544303</v>
      </c>
      <c r="AE9">
        <f>'IDT-1'!E9</f>
        <v>0</v>
      </c>
      <c r="AF9" s="26"/>
      <c r="AG9">
        <f t="shared" si="2"/>
        <v>90.172075330544303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1.3122</v>
      </c>
      <c r="E10">
        <f>GT_NG!S10</f>
        <v>1.88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86.568785276196792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11.38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0.97890994565248501</v>
      </c>
      <c r="AD10">
        <f t="shared" si="1"/>
        <v>90.172075330544303</v>
      </c>
      <c r="AE10">
        <f>'IDT-1'!E10</f>
        <v>0</v>
      </c>
      <c r="AF10" s="26"/>
      <c r="AG10">
        <f t="shared" si="2"/>
        <v>90.172075330544303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1.3122</v>
      </c>
      <c r="E11">
        <f>GT_NG!S11</f>
        <v>1.88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86.578458139753721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11.38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0.97899506685178606</v>
      </c>
      <c r="AD11">
        <f t="shared" si="1"/>
        <v>90.181663072901941</v>
      </c>
      <c r="AE11">
        <f>'IDT-1'!E11</f>
        <v>0</v>
      </c>
      <c r="AF11" s="26"/>
      <c r="AG11">
        <f t="shared" si="2"/>
        <v>90.181663072901941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1.3122</v>
      </c>
      <c r="E12">
        <f>GT_NG!S12</f>
        <v>1.88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86.578403711722586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11.38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0.97899458788511207</v>
      </c>
      <c r="AD12">
        <f t="shared" si="1"/>
        <v>90.181609123837475</v>
      </c>
      <c r="AE12">
        <f>'IDT-1'!E12</f>
        <v>0</v>
      </c>
      <c r="AF12" s="26"/>
      <c r="AG12">
        <f t="shared" si="2"/>
        <v>90.181609123837475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1.3122</v>
      </c>
      <c r="E13">
        <f>GT_NG!S13</f>
        <v>1.88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86.664173704569237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11.38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0.9797493638221626</v>
      </c>
      <c r="AD13">
        <f t="shared" si="1"/>
        <v>90.266624340747072</v>
      </c>
      <c r="AE13">
        <f>'IDT-1'!E13</f>
        <v>0</v>
      </c>
      <c r="AF13" s="26"/>
      <c r="AG13">
        <f t="shared" si="2"/>
        <v>90.266624340747072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1.2150000000000001</v>
      </c>
      <c r="E14">
        <f>GT_NG!S14</f>
        <v>1.88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86.844269277347976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11.38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0.9804788448626155</v>
      </c>
      <c r="AD14">
        <f t="shared" si="1"/>
        <v>90.348790432485359</v>
      </c>
      <c r="AE14">
        <f>'IDT-1'!E14</f>
        <v>0</v>
      </c>
      <c r="AF14" s="26"/>
      <c r="AG14">
        <f t="shared" si="2"/>
        <v>90.348790432485359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1.2150000000000001</v>
      </c>
      <c r="E15">
        <f>GT_NG!S15</f>
        <v>1.88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87.544187083752121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11.38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1.0310287591699485</v>
      </c>
      <c r="AD15">
        <f t="shared" si="1"/>
        <v>85.998158324582178</v>
      </c>
      <c r="AE15">
        <f>'IDT-1'!E15</f>
        <v>0</v>
      </c>
      <c r="AF15" s="26"/>
      <c r="AG15">
        <f t="shared" si="2"/>
        <v>85.998158324582178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1.2150000000000001</v>
      </c>
      <c r="E16">
        <f>GT_NG!S16</f>
        <v>1.88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87.544183471037954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11.38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1.0310287273780638</v>
      </c>
      <c r="AD16">
        <f t="shared" si="1"/>
        <v>85.998154743659896</v>
      </c>
      <c r="AE16">
        <f>'IDT-1'!E16</f>
        <v>0</v>
      </c>
      <c r="AF16" s="26"/>
      <c r="AG16">
        <f t="shared" si="2"/>
        <v>85.998154743659896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1.2150000000000001</v>
      </c>
      <c r="E17">
        <f>GT_NG!S17</f>
        <v>1.88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86.818863497127936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11.38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1.0246459116076556</v>
      </c>
      <c r="AD17">
        <f t="shared" si="1"/>
        <v>85.279217585520286</v>
      </c>
      <c r="AE17">
        <f>'IDT-1'!E17</f>
        <v>0</v>
      </c>
      <c r="AF17" s="26"/>
      <c r="AG17">
        <f t="shared" si="2"/>
        <v>85.279217585520286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1.2150000000000001</v>
      </c>
      <c r="E18">
        <f>GT_NG!S18</f>
        <v>1.88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86.818915921696643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11.38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1.0246463729438602</v>
      </c>
      <c r="AD18">
        <f t="shared" si="1"/>
        <v>85.279269548752779</v>
      </c>
      <c r="AE18">
        <f>'IDT-1'!E18</f>
        <v>0</v>
      </c>
      <c r="AF18" s="26"/>
      <c r="AG18">
        <f t="shared" si="2"/>
        <v>85.279269548752779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1.2150000000000001</v>
      </c>
      <c r="E19">
        <f>GT_NG!S19</f>
        <v>1.88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86.709089784262162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11.38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1.0236799029344368</v>
      </c>
      <c r="AD19">
        <f t="shared" si="1"/>
        <v>85.170409881327728</v>
      </c>
      <c r="AE19">
        <f>'IDT-1'!E19</f>
        <v>0</v>
      </c>
      <c r="AF19" s="26"/>
      <c r="AG19">
        <f t="shared" si="2"/>
        <v>85.170409881327728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1.2150000000000001</v>
      </c>
      <c r="E20">
        <f>GT_NG!S20</f>
        <v>1.88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86.709023623147303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11.38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1.0236793207166262</v>
      </c>
      <c r="AD20">
        <f t="shared" si="1"/>
        <v>85.170344302430678</v>
      </c>
      <c r="AE20">
        <f>'IDT-1'!E20</f>
        <v>0</v>
      </c>
      <c r="AF20" s="26"/>
      <c r="AG20">
        <f t="shared" si="2"/>
        <v>85.170344302430678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1.2150000000000001</v>
      </c>
      <c r="E21">
        <f>GT_NG!S21</f>
        <v>1.88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86.709023623147303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11.38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1.0236793207166262</v>
      </c>
      <c r="AD21">
        <f t="shared" si="1"/>
        <v>85.170344302430678</v>
      </c>
      <c r="AE21">
        <f>'IDT-1'!E21</f>
        <v>0</v>
      </c>
      <c r="AF21" s="26"/>
      <c r="AG21">
        <f t="shared" si="2"/>
        <v>85.170344302430678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1.2150000000000001</v>
      </c>
      <c r="E22">
        <f>GT_NG!S22</f>
        <v>1.88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86.709023623147303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11.38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1.0236793207166262</v>
      </c>
      <c r="AD22">
        <f t="shared" si="1"/>
        <v>85.170344302430678</v>
      </c>
      <c r="AE22">
        <f>'IDT-1'!E22</f>
        <v>0</v>
      </c>
      <c r="AF22" s="26"/>
      <c r="AG22">
        <f t="shared" si="2"/>
        <v>85.170344302430678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1.2150000000000001</v>
      </c>
      <c r="E23">
        <f>GT_NG!S23</f>
        <v>1.88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89.666917287149303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11.38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1.0497087849598437</v>
      </c>
      <c r="AD23">
        <f t="shared" si="1"/>
        <v>88.102208502189455</v>
      </c>
      <c r="AE23">
        <f>'IDT-1'!E23</f>
        <v>0</v>
      </c>
      <c r="AF23" s="26"/>
      <c r="AG23">
        <f t="shared" si="2"/>
        <v>88.102208502189455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1.2150000000000001</v>
      </c>
      <c r="E24">
        <f>GT_NG!S24</f>
        <v>1.88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92.324957623949302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11.38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1.0730995399236838</v>
      </c>
      <c r="AD24">
        <f t="shared" si="1"/>
        <v>90.736858084025613</v>
      </c>
      <c r="AE24">
        <f>'IDT-1'!E24</f>
        <v>0</v>
      </c>
      <c r="AF24" s="26"/>
      <c r="AG24">
        <f t="shared" si="2"/>
        <v>90.736858084025613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1.2150000000000001</v>
      </c>
      <c r="E25">
        <f>GT_NG!S25</f>
        <v>1.2759278897136799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94.204773409949311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11.38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1.084326084269964</v>
      </c>
      <c r="AD25">
        <f t="shared" si="1"/>
        <v>92.001375215393026</v>
      </c>
      <c r="AE25">
        <f>'IDT-1'!E25</f>
        <v>0</v>
      </c>
      <c r="AF25" s="26"/>
      <c r="AG25">
        <f t="shared" si="2"/>
        <v>92.001375215393026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1.2150000000000001</v>
      </c>
      <c r="E26">
        <f>GT_NG!S26</f>
        <v>1.2759278897136799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96.524623611385735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11.38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1.1047407660426047</v>
      </c>
      <c r="AD26">
        <f t="shared" si="1"/>
        <v>94.3008107350568</v>
      </c>
      <c r="AE26">
        <f>'IDT-1'!E26</f>
        <v>0</v>
      </c>
      <c r="AF26" s="26"/>
      <c r="AG26">
        <f t="shared" si="2"/>
        <v>94.3008107350568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1.2150000000000001</v>
      </c>
      <c r="E27">
        <f>GT_NG!S27</f>
        <v>1.2759278897136799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100.16276819101564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11.38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1.0923658007323713</v>
      </c>
      <c r="AD27">
        <f t="shared" si="1"/>
        <v>102.95133027999695</v>
      </c>
      <c r="AE27">
        <f>'IDT-1'!E27</f>
        <v>0</v>
      </c>
      <c r="AF27" s="26"/>
      <c r="AG27">
        <f t="shared" si="2"/>
        <v>102.95133027999695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1.2150000000000001</v>
      </c>
      <c r="E28">
        <f>GT_NG!S28</f>
        <v>1.2759278897136799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107.48717359020318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11.38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1.1568205682452217</v>
      </c>
      <c r="AD28">
        <f t="shared" si="1"/>
        <v>110.21128091167164</v>
      </c>
      <c r="AE28">
        <f>'IDT-1'!E28</f>
        <v>0</v>
      </c>
      <c r="AF28" s="26"/>
      <c r="AG28">
        <f t="shared" si="2"/>
        <v>110.21128091167164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1.2150000000000001</v>
      </c>
      <c r="E29">
        <f>GT_NG!S29</f>
        <v>1.88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110.87754458902747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11.38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1.1919716676053951</v>
      </c>
      <c r="AD29">
        <f t="shared" si="1"/>
        <v>114.17057292142206</v>
      </c>
      <c r="AE29">
        <f>'IDT-1'!E29</f>
        <v>0</v>
      </c>
      <c r="AF29" s="26"/>
      <c r="AG29">
        <f t="shared" si="2"/>
        <v>114.17057292142206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1.2150000000000001</v>
      </c>
      <c r="E30">
        <f>GT_NG!S30</f>
        <v>1.88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112.12204035875907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11.38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1.2029232303790331</v>
      </c>
      <c r="AD30">
        <f t="shared" si="1"/>
        <v>115.40411712838004</v>
      </c>
      <c r="AE30">
        <f>'IDT-1'!E30</f>
        <v>0</v>
      </c>
      <c r="AF30" s="26"/>
      <c r="AG30">
        <f t="shared" si="2"/>
        <v>115.40411712838004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1.2150000000000001</v>
      </c>
      <c r="E31">
        <f>GT_NG!S31</f>
        <v>1.88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112.60178189084955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11.38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1.2071449558614293</v>
      </c>
      <c r="AD31">
        <f t="shared" si="1"/>
        <v>115.87963693498813</v>
      </c>
      <c r="AE31">
        <f>'IDT-1'!E31</f>
        <v>0</v>
      </c>
      <c r="AF31" s="26"/>
      <c r="AG31">
        <f t="shared" si="2"/>
        <v>115.87963693498813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1.2150000000000001</v>
      </c>
      <c r="E32">
        <f>GT_NG!S32</f>
        <v>1.88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112.53175736244663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11.38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1.1177474647895305</v>
      </c>
      <c r="AD32">
        <f t="shared" si="1"/>
        <v>125.89900989765709</v>
      </c>
      <c r="AE32">
        <f>'IDT-1'!E32</f>
        <v>0</v>
      </c>
      <c r="AF32" s="26"/>
      <c r="AG32">
        <f t="shared" si="2"/>
        <v>125.89900989765709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1.2150000000000001</v>
      </c>
      <c r="E33">
        <f>GT_NG!S33</f>
        <v>1.88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108.24667346104316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11.38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1.0800387264571798</v>
      </c>
      <c r="AD33">
        <f t="shared" si="1"/>
        <v>121.65163473458598</v>
      </c>
      <c r="AE33">
        <f>'IDT-1'!E33</f>
        <v>0</v>
      </c>
      <c r="AF33" s="26"/>
      <c r="AG33">
        <f t="shared" si="2"/>
        <v>121.65163473458598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1.2150000000000001</v>
      </c>
      <c r="E34">
        <f>GT_NG!S34</f>
        <v>1.88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102.63942690661789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11.38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1.0306949567782375</v>
      </c>
      <c r="AD34">
        <f t="shared" si="1"/>
        <v>116.09373194983965</v>
      </c>
      <c r="AE34">
        <f>'IDT-1'!E34</f>
        <v>0</v>
      </c>
      <c r="AF34" s="26"/>
      <c r="AG34">
        <f t="shared" si="2"/>
        <v>116.09373194983965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1.2150000000000001</v>
      </c>
      <c r="E35">
        <f>GT_NG!S35</f>
        <v>1.88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116.53724511647644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11.38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1.1529957570249929</v>
      </c>
      <c r="AD35">
        <f t="shared" si="1"/>
        <v>129.86924935945146</v>
      </c>
      <c r="AE35">
        <f>'IDT-1'!E35</f>
        <v>0</v>
      </c>
      <c r="AF35" s="26"/>
      <c r="AG35">
        <f t="shared" si="2"/>
        <v>129.86924935945146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1.2150000000000001</v>
      </c>
      <c r="E36">
        <f>GT_NG!S36</f>
        <v>1.88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112.44006060283671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11.38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1.2859005333049631</v>
      </c>
      <c r="AD36">
        <f t="shared" si="1"/>
        <v>144.83916006953174</v>
      </c>
      <c r="AE36">
        <f>'IDT-1'!E36</f>
        <v>0</v>
      </c>
      <c r="AF36" s="26"/>
      <c r="AG36">
        <f t="shared" si="2"/>
        <v>144.83916006953174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19.2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1.2150000000000001</v>
      </c>
      <c r="E37">
        <f>GT_NG!S37</f>
        <v>1.88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110.82355783804337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11.38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1.3139153089747817</v>
      </c>
      <c r="AD37">
        <f t="shared" si="1"/>
        <v>147.99464252906861</v>
      </c>
      <c r="AE37">
        <f>'IDT-1'!E37</f>
        <v>0</v>
      </c>
      <c r="AF37" s="26"/>
      <c r="AG37">
        <f t="shared" si="2"/>
        <v>147.99464252906861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24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1.2150000000000001</v>
      </c>
      <c r="E38">
        <f>GT_NG!S38</f>
        <v>1.88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109.96997418183406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11.38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1.3486437728001399</v>
      </c>
      <c r="AD38">
        <f t="shared" si="1"/>
        <v>151.90633040903393</v>
      </c>
      <c r="AE38">
        <f>'IDT-1'!E38</f>
        <v>0</v>
      </c>
      <c r="AF38" s="26"/>
      <c r="AG38">
        <f t="shared" si="2"/>
        <v>151.90633040903393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28.8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1.2150000000000001</v>
      </c>
      <c r="E39">
        <f>GT_NG!S39</f>
        <v>1.86398182334564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107.46356341269552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11.38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1.3264463980771621</v>
      </c>
      <c r="AD39">
        <f t="shared" si="1"/>
        <v>149.40609883796398</v>
      </c>
      <c r="AE39">
        <f>'IDT-1'!E39</f>
        <v>0</v>
      </c>
      <c r="AF39" s="26"/>
      <c r="AG39">
        <f t="shared" si="2"/>
        <v>149.40609883796398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28.8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1.2150000000000001</v>
      </c>
      <c r="E40">
        <f>GT_NG!S40</f>
        <v>1.86398182334564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106.74419518598819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11.38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1.3201159576821375</v>
      </c>
      <c r="AD40">
        <f t="shared" si="1"/>
        <v>148.69306105165168</v>
      </c>
      <c r="AE40">
        <f>'IDT-1'!E40</f>
        <v>0</v>
      </c>
      <c r="AF40" s="26"/>
      <c r="AG40">
        <f t="shared" si="2"/>
        <v>148.69306105165168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28.8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1.2150000000000001</v>
      </c>
      <c r="E41">
        <f>GT_NG!S41</f>
        <v>1.86398182334564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106.63931267733778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11.38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1.403672991606014</v>
      </c>
      <c r="AD41">
        <f t="shared" si="1"/>
        <v>158.10462150907739</v>
      </c>
      <c r="AE41">
        <f>'IDT-1'!E41</f>
        <v>0</v>
      </c>
      <c r="AF41" s="26"/>
      <c r="AG41">
        <f t="shared" si="2"/>
        <v>158.10462150907739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38.4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1.2150000000000001</v>
      </c>
      <c r="E42">
        <f>GT_NG!S42</f>
        <v>1.86398182334564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106.65928463411332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11.38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1.4883287448256386</v>
      </c>
      <c r="AD42">
        <f t="shared" si="1"/>
        <v>167.6399377126333</v>
      </c>
      <c r="AE42">
        <f>'IDT-1'!E42</f>
        <v>0</v>
      </c>
      <c r="AF42" s="26"/>
      <c r="AG42">
        <f t="shared" si="2"/>
        <v>167.6399377126333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48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1.3122</v>
      </c>
      <c r="E43">
        <f>GT_NG!S43</f>
        <v>1.81438566552901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106.24129448694902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11.38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1.4850693453418065</v>
      </c>
      <c r="AD43">
        <f t="shared" si="1"/>
        <v>167.27281080713624</v>
      </c>
      <c r="AE43">
        <f>'IDT-1'!E43</f>
        <v>0</v>
      </c>
      <c r="AF43" s="26"/>
      <c r="AG43">
        <f t="shared" si="2"/>
        <v>167.27281080713624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1.3122</v>
      </c>
      <c r="E44">
        <f>GT_NG!S44</f>
        <v>1.81438566552901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106.32129004756256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11.38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1.5701653062752059</v>
      </c>
      <c r="AD44">
        <f t="shared" si="1"/>
        <v>176.85771040681635</v>
      </c>
      <c r="AE44">
        <f>'IDT-1'!E44</f>
        <v>0</v>
      </c>
      <c r="AF44" s="26"/>
      <c r="AG44">
        <f t="shared" si="2"/>
        <v>176.85771040681635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57.59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1.3122</v>
      </c>
      <c r="E45">
        <f>GT_NG!S45</f>
        <v>1.81438566552901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106.31803609269473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11.38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1.570136671472369</v>
      </c>
      <c r="AD45">
        <f t="shared" si="1"/>
        <v>176.85448508675137</v>
      </c>
      <c r="AE45">
        <f>'IDT-1'!E45</f>
        <v>0</v>
      </c>
      <c r="AF45" s="26"/>
      <c r="AG45">
        <f t="shared" si="2"/>
        <v>176.85448508675137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57.59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1.3122</v>
      </c>
      <c r="E46">
        <f>GT_NG!S46</f>
        <v>1.81438566552901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106.31800002139489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11.38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1.5701363540449305</v>
      </c>
      <c r="AD46">
        <f t="shared" si="1"/>
        <v>176.85444933287897</v>
      </c>
      <c r="AE46">
        <f>'IDT-1'!E46</f>
        <v>0</v>
      </c>
      <c r="AF46" s="26"/>
      <c r="AG46">
        <f t="shared" si="2"/>
        <v>176.85444933287897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57.59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1.3122</v>
      </c>
      <c r="E47">
        <f>GT_NG!S47</f>
        <v>1.81438566552901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103.84473417559359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11.38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1.5483716146018791</v>
      </c>
      <c r="AD47">
        <f t="shared" si="1"/>
        <v>174.40294822652072</v>
      </c>
      <c r="AE47">
        <f>'IDT-1'!E47</f>
        <v>0</v>
      </c>
      <c r="AF47" s="26"/>
      <c r="AG47">
        <f t="shared" si="2"/>
        <v>174.40294822652072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57.59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1.3122</v>
      </c>
      <c r="E48">
        <f>GT_NG!S48</f>
        <v>1.81438566552901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103.84486047775005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11.38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1.548372726060856</v>
      </c>
      <c r="AD48">
        <f t="shared" si="1"/>
        <v>174.4030734172182</v>
      </c>
      <c r="AE48">
        <f>'IDT-1'!E48</f>
        <v>0</v>
      </c>
      <c r="AF48" s="26"/>
      <c r="AG48">
        <f t="shared" si="2"/>
        <v>174.4030734172182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57.59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1.3122</v>
      </c>
      <c r="E49">
        <f>GT_NG!S49</f>
        <v>1.81438566552901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103.92411417490511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11.38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1.5490701585958204</v>
      </c>
      <c r="AD49">
        <f t="shared" si="1"/>
        <v>174.48162968183831</v>
      </c>
      <c r="AE49">
        <f>'IDT-1'!E49</f>
        <v>0</v>
      </c>
      <c r="AF49" s="26"/>
      <c r="AG49">
        <f t="shared" si="2"/>
        <v>174.48162968183831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57.59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1.3122</v>
      </c>
      <c r="E50">
        <f>GT_NG!S50</f>
        <v>1.81438566552901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103.92414455912987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11.38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1.5490704259769981</v>
      </c>
      <c r="AD50">
        <f t="shared" si="1"/>
        <v>174.4816597986819</v>
      </c>
      <c r="AE50">
        <f>'IDT-1'!E50</f>
        <v>0</v>
      </c>
      <c r="AF50" s="26"/>
      <c r="AG50">
        <f t="shared" si="2"/>
        <v>174.4816597986819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57.59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1.3122</v>
      </c>
      <c r="E51">
        <f>GT_NG!S51</f>
        <v>1.7647906579322128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103.92456588544168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11.38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1.5486376975816905</v>
      </c>
      <c r="AD51">
        <f t="shared" si="1"/>
        <v>174.43291884579222</v>
      </c>
      <c r="AE51">
        <f>'IDT-1'!E51</f>
        <v>0</v>
      </c>
      <c r="AF51" s="26"/>
      <c r="AG51">
        <f t="shared" si="2"/>
        <v>174.43291884579222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57.59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1.3122</v>
      </c>
      <c r="E52">
        <f>GT_NG!S52</f>
        <v>1.7647906579322128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103.92459340360119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11.38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1.5908779397414943</v>
      </c>
      <c r="AD52">
        <f t="shared" si="1"/>
        <v>179.19070612179192</v>
      </c>
      <c r="AE52">
        <f>'IDT-1'!E52</f>
        <v>0</v>
      </c>
      <c r="AF52" s="26"/>
      <c r="AG52">
        <f t="shared" si="2"/>
        <v>179.19070612179192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62.39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1.3122</v>
      </c>
      <c r="E53">
        <f>GT_NG!S53</f>
        <v>1.0857553956834531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103.86458479704046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11.38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1.5843743536959707</v>
      </c>
      <c r="AD53">
        <f t="shared" si="1"/>
        <v>178.45816583902794</v>
      </c>
      <c r="AE53">
        <f>'IDT-1'!E53</f>
        <v>0</v>
      </c>
      <c r="AF53" s="26"/>
      <c r="AG53">
        <f t="shared" si="2"/>
        <v>178.45816583902794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62.39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1.3122</v>
      </c>
      <c r="E54">
        <f>GT_NG!S54</f>
        <v>1.0857553956834531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103.80461371312998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11.38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1.5838466081575584</v>
      </c>
      <c r="AD54">
        <f t="shared" si="1"/>
        <v>178.39872250065588</v>
      </c>
      <c r="AE54">
        <f>'IDT-1'!E54</f>
        <v>0</v>
      </c>
      <c r="AF54" s="26"/>
      <c r="AG54">
        <f t="shared" si="2"/>
        <v>178.39872250065588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62.39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1.3122</v>
      </c>
      <c r="E55">
        <f>GT_NG!S55</f>
        <v>1.7145044784744292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104.14261580912674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11.38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1.5923540185308904</v>
      </c>
      <c r="AD55">
        <f t="shared" si="1"/>
        <v>179.35696626907026</v>
      </c>
      <c r="AE55">
        <f>'IDT-1'!E55</f>
        <v>0</v>
      </c>
      <c r="AF55" s="26"/>
      <c r="AG55">
        <f t="shared" si="2"/>
        <v>179.35696626907026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62.39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1.3122</v>
      </c>
      <c r="E56">
        <f>GT_NG!S56</f>
        <v>1.7145044784744292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104.14266005670812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11.38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1.5923544079096068</v>
      </c>
      <c r="AD56">
        <f t="shared" si="1"/>
        <v>179.35701012727296</v>
      </c>
      <c r="AE56">
        <f>'IDT-1'!E56</f>
        <v>0</v>
      </c>
      <c r="AF56" s="26"/>
      <c r="AG56">
        <f t="shared" si="2"/>
        <v>179.35701012727296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62.39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1.3122</v>
      </c>
      <c r="E57">
        <f>GT_NG!S57</f>
        <v>1.7145044784744292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104.12283907239211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11.38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1.5921799832476258</v>
      </c>
      <c r="AD57">
        <f t="shared" si="1"/>
        <v>179.33736356761889</v>
      </c>
      <c r="AE57">
        <f>'IDT-1'!E57</f>
        <v>0</v>
      </c>
      <c r="AF57" s="26"/>
      <c r="AG57">
        <f t="shared" si="2"/>
        <v>179.33736356761889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62.39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1.3122</v>
      </c>
      <c r="E58">
        <f>GT_NG!S58</f>
        <v>1.7145044784744292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104.12283907239211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11.38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1.5921799832476258</v>
      </c>
      <c r="AD58">
        <f t="shared" si="1"/>
        <v>179.33736356761889</v>
      </c>
      <c r="AE58">
        <f>'IDT-1'!E58</f>
        <v>0</v>
      </c>
      <c r="AF58" s="26"/>
      <c r="AG58">
        <f t="shared" si="2"/>
        <v>179.33736356761889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62.39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1.3122</v>
      </c>
      <c r="E59">
        <f>GT_NG!S59</f>
        <v>1.7145044784744292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102.8897161664368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11.38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1.5813285016752188</v>
      </c>
      <c r="AD59">
        <f t="shared" si="1"/>
        <v>178.11509214323601</v>
      </c>
      <c r="AE59">
        <f>'IDT-1'!E59</f>
        <v>0</v>
      </c>
      <c r="AF59" s="26"/>
      <c r="AG59">
        <f t="shared" si="2"/>
        <v>178.11509214323601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62.39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1.3122</v>
      </c>
      <c r="E60">
        <f>GT_NG!S60</f>
        <v>1.7145044784744292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102.88968569517185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11.38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1.5813282335280876</v>
      </c>
      <c r="AD60">
        <f t="shared" si="1"/>
        <v>178.11506194011818</v>
      </c>
      <c r="AE60">
        <f>'IDT-1'!E60</f>
        <v>0</v>
      </c>
      <c r="AF60" s="26"/>
      <c r="AG60">
        <f t="shared" si="2"/>
        <v>178.11506194011818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62.39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1.3122</v>
      </c>
      <c r="E61">
        <f>GT_NG!S61</f>
        <v>1.7145044784744292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102.64408144305433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11.38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1.579166916109453</v>
      </c>
      <c r="AD61">
        <f t="shared" si="1"/>
        <v>177.87161900541932</v>
      </c>
      <c r="AE61">
        <f>'IDT-1'!E61</f>
        <v>0</v>
      </c>
      <c r="AF61" s="26"/>
      <c r="AG61">
        <f t="shared" si="2"/>
        <v>177.87161900541932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62.39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1.3122</v>
      </c>
      <c r="E62">
        <f>GT_NG!S62</f>
        <v>1.7145044784744292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102.58400794802893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11.38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1.5786382693532297</v>
      </c>
      <c r="AD62">
        <f t="shared" si="1"/>
        <v>177.81207415715011</v>
      </c>
      <c r="AE62">
        <f>'IDT-1'!E62</f>
        <v>0</v>
      </c>
      <c r="AF62" s="26"/>
      <c r="AG62">
        <f t="shared" si="2"/>
        <v>177.81207415715011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62.39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1.3122</v>
      </c>
      <c r="E63">
        <f>GT_NG!S63</f>
        <v>1.7145044784744292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102.59395222953437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11.38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1.5787257790304774</v>
      </c>
      <c r="AD63">
        <f t="shared" si="1"/>
        <v>177.82193092897833</v>
      </c>
      <c r="AE63">
        <f>'IDT-1'!E63</f>
        <v>0</v>
      </c>
      <c r="AF63" s="26"/>
      <c r="AG63">
        <f t="shared" si="2"/>
        <v>177.82193092897833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62.39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1.3122</v>
      </c>
      <c r="E64">
        <f>GT_NG!S64</f>
        <v>1.0857553956834531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102.59401529417687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11.38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1.5731933420707711</v>
      </c>
      <c r="AD64">
        <f t="shared" si="1"/>
        <v>177.19877734778956</v>
      </c>
      <c r="AE64">
        <f>'IDT-1'!E64</f>
        <v>0</v>
      </c>
      <c r="AF64" s="26"/>
      <c r="AG64">
        <f t="shared" si="2"/>
        <v>177.19877734778956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62.39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1.3122</v>
      </c>
      <c r="E65">
        <f>GT_NG!S65</f>
        <v>1.0857553956834531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103.28167034013215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11.38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1.5792447064751776</v>
      </c>
      <c r="AD65">
        <f t="shared" si="1"/>
        <v>177.88038102934044</v>
      </c>
      <c r="AE65">
        <f>'IDT-1'!E65</f>
        <v>0</v>
      </c>
      <c r="AF65" s="26"/>
      <c r="AG65">
        <f t="shared" si="2"/>
        <v>177.88038102934044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62.39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1.3122</v>
      </c>
      <c r="E66">
        <f>GT_NG!S66</f>
        <v>1.7145044784744292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103.37472235382552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11.38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1.5855965561242398</v>
      </c>
      <c r="AD66">
        <f t="shared" si="1"/>
        <v>178.59583027617572</v>
      </c>
      <c r="AE66">
        <f>'IDT-1'!E66</f>
        <v>0</v>
      </c>
      <c r="AF66" s="26"/>
      <c r="AG66">
        <f t="shared" si="2"/>
        <v>178.59583027617572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62.39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1.3122</v>
      </c>
      <c r="E67">
        <f>GT_NG!S67</f>
        <v>1.7145044784744292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105.27278222334613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11.38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1.5600594829760208</v>
      </c>
      <c r="AD67">
        <f t="shared" si="1"/>
        <v>175.71942721884454</v>
      </c>
      <c r="AE67">
        <f>'IDT-1'!E67</f>
        <v>0</v>
      </c>
      <c r="AF67" s="26"/>
      <c r="AG67">
        <f t="shared" si="2"/>
        <v>175.71942721884454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57.59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1.3122</v>
      </c>
      <c r="E68">
        <f>GT_NG!S68</f>
        <v>1.7145044784744292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105.27275687737564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11.38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1.5600592599314806</v>
      </c>
      <c r="AD68">
        <f t="shared" ref="AD68:AD98" si="4">SUM(B68:AB68,AI68:AR68)-AC68</f>
        <v>175.71940209591858</v>
      </c>
      <c r="AE68">
        <f>'IDT-1'!E68</f>
        <v>0</v>
      </c>
      <c r="AF68" s="26"/>
      <c r="AG68">
        <f t="shared" ref="AG68:AG98" si="5">SUM(AD68:AF68)+AT68</f>
        <v>175.71940209591858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57.59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1.3122</v>
      </c>
      <c r="E69">
        <f>GT_NG!S69</f>
        <v>1.7145044784744292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105.27291917230394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11.38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1.5600606881268497</v>
      </c>
      <c r="AD69">
        <f t="shared" si="4"/>
        <v>175.71956296265154</v>
      </c>
      <c r="AE69">
        <f>'IDT-1'!E69</f>
        <v>0</v>
      </c>
      <c r="AF69" s="26"/>
      <c r="AG69">
        <f t="shared" si="5"/>
        <v>175.71956296265154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57.59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1.3122</v>
      </c>
      <c r="E70">
        <f>GT_NG!S70</f>
        <v>1.7145044784744292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105.99381094889063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11.38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1.5664045357608125</v>
      </c>
      <c r="AD70">
        <f t="shared" si="4"/>
        <v>176.43411089160423</v>
      </c>
      <c r="AE70">
        <f>'IDT-1'!E70</f>
        <v>0</v>
      </c>
      <c r="AF70" s="26"/>
      <c r="AG70">
        <f t="shared" si="5"/>
        <v>176.43411089160423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57.59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1.3122</v>
      </c>
      <c r="E71">
        <f>GT_NG!S71</f>
        <v>1.7145044784744292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106.17369173008198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11.38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1.4835954866352963</v>
      </c>
      <c r="AD71">
        <f t="shared" si="4"/>
        <v>167.1068007219211</v>
      </c>
      <c r="AE71">
        <f>'IDT-1'!E71</f>
        <v>0</v>
      </c>
      <c r="AF71" s="26"/>
      <c r="AG71">
        <f t="shared" si="5"/>
        <v>167.1068007219211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1.3122</v>
      </c>
      <c r="E72">
        <f>GT_NG!S72</f>
        <v>1.7145044784744292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107.60786957776513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11.38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1.4539762516949082</v>
      </c>
      <c r="AD72">
        <f t="shared" si="4"/>
        <v>163.77059780454465</v>
      </c>
      <c r="AE72">
        <f>'IDT-1'!E72</f>
        <v>0</v>
      </c>
      <c r="AF72" s="26"/>
      <c r="AG72">
        <f t="shared" si="5"/>
        <v>163.77059780454465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43.2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1.3122</v>
      </c>
      <c r="E73">
        <f>GT_NG!S73</f>
        <v>1.0459723820483315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109.08207526990599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11.38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1.4187381793371978</v>
      </c>
      <c r="AD73">
        <f t="shared" si="4"/>
        <v>159.80150947261711</v>
      </c>
      <c r="AE73">
        <f>'IDT-1'!E73</f>
        <v>0</v>
      </c>
      <c r="AF73" s="26"/>
      <c r="AG73">
        <f t="shared" si="5"/>
        <v>159.80150947261711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38.39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1.3122</v>
      </c>
      <c r="E74">
        <f>GT_NG!S74</f>
        <v>1.0459723820483315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110.3464121926005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11.38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1.3454723442569096</v>
      </c>
      <c r="AD74">
        <f t="shared" si="4"/>
        <v>151.54911223039193</v>
      </c>
      <c r="AE74">
        <f>'IDT-1'!E74</f>
        <v>0</v>
      </c>
      <c r="AF74" s="26"/>
      <c r="AG74">
        <f t="shared" si="5"/>
        <v>151.54911223039193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28.8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1.3122</v>
      </c>
      <c r="E75">
        <f>GT_NG!S75</f>
        <v>1.0551208285385503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112.36303082082853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11.38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1.3210590945144303</v>
      </c>
      <c r="AD75">
        <f t="shared" si="4"/>
        <v>148.79929255485266</v>
      </c>
      <c r="AE75">
        <f>'IDT-1'!E75</f>
        <v>0</v>
      </c>
      <c r="AF75" s="26"/>
      <c r="AG75">
        <f t="shared" si="5"/>
        <v>148.79929255485266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24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1.3122</v>
      </c>
      <c r="E76">
        <f>GT_NG!S76</f>
        <v>1.0551208285385503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117.47243419588557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11.38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1.3237818442149323</v>
      </c>
      <c r="AD76">
        <f t="shared" si="4"/>
        <v>149.10597318020919</v>
      </c>
      <c r="AE76">
        <f>'IDT-1'!E76</f>
        <v>0</v>
      </c>
      <c r="AF76" s="26"/>
      <c r="AG76">
        <f t="shared" si="5"/>
        <v>149.10597318020919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19.2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1.3122</v>
      </c>
      <c r="E77">
        <f>GT_NG!S77</f>
        <v>1.0551208285385503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122.07809605926347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11.38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1.3643116686126577</v>
      </c>
      <c r="AD77">
        <f t="shared" si="4"/>
        <v>153.67110521918934</v>
      </c>
      <c r="AE77">
        <f>'IDT-1'!E77</f>
        <v>0</v>
      </c>
      <c r="AF77" s="26"/>
      <c r="AG77">
        <f t="shared" si="5"/>
        <v>153.67110521918934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19.2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1.3122</v>
      </c>
      <c r="E78">
        <f>GT_NG!S78</f>
        <v>1.0551208285385503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128.86083540423797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11.38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1.3395197748484335</v>
      </c>
      <c r="AD78">
        <f t="shared" si="4"/>
        <v>150.87863645792808</v>
      </c>
      <c r="AE78">
        <f>'IDT-1'!E78</f>
        <v>0</v>
      </c>
      <c r="AF78" s="26"/>
      <c r="AG78">
        <f t="shared" si="5"/>
        <v>150.87863645792808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9.6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1.0551208285385503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129.864563468456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11.38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1.3483525818135522</v>
      </c>
      <c r="AD79">
        <f t="shared" si="4"/>
        <v>151.873531715181</v>
      </c>
      <c r="AE79">
        <f>'IDT-1'!E79</f>
        <v>0</v>
      </c>
      <c r="AF79" s="26"/>
      <c r="AG79">
        <f t="shared" si="5"/>
        <v>151.873531715181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1.0551208285385503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129.80348846845601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11.38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1.3478151218135523</v>
      </c>
      <c r="AD80">
        <f t="shared" si="4"/>
        <v>151.81299417518102</v>
      </c>
      <c r="AE80">
        <f>'IDT-1'!E80</f>
        <v>0</v>
      </c>
      <c r="AF80" s="26"/>
      <c r="AG80">
        <f t="shared" si="5"/>
        <v>151.81299417518102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9.6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1.0551208285385503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130.25179684762298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11.38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1.3517602355502216</v>
      </c>
      <c r="AD81">
        <f t="shared" si="4"/>
        <v>152.25735744061132</v>
      </c>
      <c r="AE81">
        <f>'IDT-1'!E81</f>
        <v>0</v>
      </c>
      <c r="AF81" s="26"/>
      <c r="AG81">
        <f t="shared" si="5"/>
        <v>152.25735744061132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9.6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1.1053426573426575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128.85646225378821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11.38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1.3399232432179518</v>
      </c>
      <c r="AD82">
        <f t="shared" si="4"/>
        <v>150.9240816679129</v>
      </c>
      <c r="AE82">
        <f>'IDT-1'!E82</f>
        <v>0</v>
      </c>
      <c r="AF82" s="26"/>
      <c r="AG82">
        <f t="shared" si="5"/>
        <v>150.9240816679129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1.1053426573426575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127.80773473420165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11.38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1.3306944410455901</v>
      </c>
      <c r="AD83">
        <f t="shared" si="4"/>
        <v>149.88458295049873</v>
      </c>
      <c r="AE83">
        <f>'IDT-1'!E83</f>
        <v>0</v>
      </c>
      <c r="AF83" s="26"/>
      <c r="AG83">
        <f t="shared" si="5"/>
        <v>149.88458295049873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1.1053426573426575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127.37889076470165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11.38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1.2424406141139899</v>
      </c>
      <c r="AD84">
        <f t="shared" si="4"/>
        <v>139.9439928079303</v>
      </c>
      <c r="AE84">
        <f>'IDT-1'!E84</f>
        <v>0</v>
      </c>
      <c r="AF84" s="26"/>
      <c r="AG84">
        <f t="shared" si="5"/>
        <v>139.9439928079303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1.1053426573426575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124.47269365364957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11.38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1.2168660795367316</v>
      </c>
      <c r="AD85">
        <f t="shared" si="4"/>
        <v>137.06337023145548</v>
      </c>
      <c r="AE85">
        <f>'IDT-1'!E85</f>
        <v>0</v>
      </c>
      <c r="AF85" s="26"/>
      <c r="AG85">
        <f t="shared" si="5"/>
        <v>137.06337023145548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1.3122</v>
      </c>
      <c r="E86">
        <f>GT_NG!S86</f>
        <v>1.1053426573426575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120.00624629819731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11.38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1.1775613428087517</v>
      </c>
      <c r="AD86">
        <f t="shared" si="4"/>
        <v>132.6362276127312</v>
      </c>
      <c r="AE86">
        <f>'IDT-1'!E86</f>
        <v>0</v>
      </c>
      <c r="AF86" s="26"/>
      <c r="AG86">
        <f t="shared" si="5"/>
        <v>132.6362276127312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1.1053426573426575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116.22322393303598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11.38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1.1442707459953321</v>
      </c>
      <c r="AD87">
        <f t="shared" si="4"/>
        <v>128.88649584438332</v>
      </c>
      <c r="AE87">
        <f>'IDT-1'!E87</f>
        <v>0</v>
      </c>
      <c r="AF87" s="26"/>
      <c r="AG87">
        <f t="shared" si="5"/>
        <v>128.88649584438332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1.1053426573426575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111.79859178823797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11.38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1.1053339831211095</v>
      </c>
      <c r="AD88">
        <f t="shared" si="4"/>
        <v>124.50080046245951</v>
      </c>
      <c r="AE88">
        <f>'IDT-1'!E88</f>
        <v>0</v>
      </c>
      <c r="AF88" s="26"/>
      <c r="AG88">
        <f t="shared" si="5"/>
        <v>124.50080046245951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1.1053426573426575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108.89879859895602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11.38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1.0798158030554283</v>
      </c>
      <c r="AD89">
        <f t="shared" si="4"/>
        <v>121.62652545324325</v>
      </c>
      <c r="AE89">
        <f>'IDT-1'!E89</f>
        <v>0</v>
      </c>
      <c r="AF89" s="26"/>
      <c r="AG89">
        <f t="shared" si="5"/>
        <v>121.62652545324325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1.1053426573426575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108.5191161277362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11.38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1.076474597308694</v>
      </c>
      <c r="AD90">
        <f t="shared" si="4"/>
        <v>121.25018418777016</v>
      </c>
      <c r="AE90">
        <f>'IDT-1'!E90</f>
        <v>0</v>
      </c>
      <c r="AF90" s="26"/>
      <c r="AG90">
        <f t="shared" si="5"/>
        <v>121.25018418777016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1.2354001059883415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108.4877442034247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11.38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1.0773430299228348</v>
      </c>
      <c r="AD91">
        <f t="shared" si="4"/>
        <v>121.34800127949021</v>
      </c>
      <c r="AE91">
        <f>'IDT-1'!E91</f>
        <v>0</v>
      </c>
      <c r="AF91" s="26"/>
      <c r="AG91">
        <f t="shared" si="5"/>
        <v>121.34800127949021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1.2354001059883415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108.53768430075762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11.38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1.0777825027793644</v>
      </c>
      <c r="AD92">
        <f t="shared" si="4"/>
        <v>121.39750190396659</v>
      </c>
      <c r="AE92">
        <f>'IDT-1'!E92</f>
        <v>0</v>
      </c>
      <c r="AF92" s="26"/>
      <c r="AG92">
        <f t="shared" si="5"/>
        <v>121.39750190396659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1.2354001059883415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108.51771904710861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11.38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1.0776068085472532</v>
      </c>
      <c r="AD93">
        <f t="shared" si="4"/>
        <v>121.37771234454969</v>
      </c>
      <c r="AE93">
        <f>'IDT-1'!E93</f>
        <v>0</v>
      </c>
      <c r="AF93" s="26"/>
      <c r="AG93">
        <f t="shared" si="5"/>
        <v>121.37771234454969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1.1755035383777899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107.76679251135555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11.38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1.0704715652376533</v>
      </c>
      <c r="AD94">
        <f t="shared" si="4"/>
        <v>120.57402448449568</v>
      </c>
      <c r="AE94">
        <f>'IDT-1'!E94</f>
        <v>0</v>
      </c>
      <c r="AF94" s="26"/>
      <c r="AG94">
        <f t="shared" si="5"/>
        <v>120.57402448449568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1.1755035383777899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108.3309463825117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11.38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1.0754361193038275</v>
      </c>
      <c r="AD95">
        <f t="shared" si="4"/>
        <v>121.13321380158565</v>
      </c>
      <c r="AE95">
        <f>'IDT-1'!E95</f>
        <v>0</v>
      </c>
      <c r="AF95" s="26"/>
      <c r="AG95">
        <f t="shared" si="5"/>
        <v>121.13321380158565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1.1755035383777899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108.72032578355604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11.38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1.0788626580330176</v>
      </c>
      <c r="AD96">
        <f t="shared" si="4"/>
        <v>121.5191666639008</v>
      </c>
      <c r="AE96">
        <f>'IDT-1'!E96</f>
        <v>0</v>
      </c>
      <c r="AF96" s="26"/>
      <c r="AG96">
        <f t="shared" si="5"/>
        <v>121.5191666639008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1.1755035383777899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108.09139340611485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11.38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1.0733280531115352</v>
      </c>
      <c r="AD97">
        <f t="shared" si="4"/>
        <v>120.8957688913811</v>
      </c>
      <c r="AE97">
        <f>'IDT-1'!E97</f>
        <v>0</v>
      </c>
      <c r="AF97" s="26"/>
      <c r="AG97">
        <f t="shared" si="5"/>
        <v>120.8957688913811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1.1755035383777899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108.080837196771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11.38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1.0732351584693094</v>
      </c>
      <c r="AD98">
        <f t="shared" si="4"/>
        <v>120.88530557667947</v>
      </c>
      <c r="AE98">
        <f>'IDT-1'!E98</f>
        <v>0</v>
      </c>
      <c r="AF98" s="26"/>
      <c r="AG98">
        <f t="shared" si="5"/>
        <v>120.88530557667947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3.7824747805115681E-2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2.505581204460769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0.27312000000000014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3.0607815818131892E-2</v>
      </c>
      <c r="AD99">
        <f t="shared" si="6"/>
        <v>3.271776236447753</v>
      </c>
      <c r="AE99">
        <f t="shared" si="6"/>
        <v>0</v>
      </c>
      <c r="AG99">
        <f t="shared" si="6"/>
        <v>3.271776236447753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-8.7499999999999994E-2</v>
      </c>
      <c r="AM99">
        <f t="shared" si="6"/>
        <v>0</v>
      </c>
      <c r="AN99">
        <f t="shared" si="6"/>
        <v>0</v>
      </c>
      <c r="AO99">
        <f t="shared" si="6"/>
        <v>0.54233000000000009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212</v>
      </c>
      <c r="C1" s="31">
        <v>45081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491</v>
      </c>
      <c r="Q1" s="219">
        <v>45027.531018518515</v>
      </c>
    </row>
    <row r="2" spans="1:17">
      <c r="A2" s="31">
        <v>45022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45022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8.0255999999999994E-2</v>
      </c>
      <c r="AD3">
        <f>SUM(B3:AB3,AI3:AR3)-AC3</f>
        <v>9.0397439999999989</v>
      </c>
      <c r="AE3">
        <f>'IDT-1'!D3</f>
        <v>0</v>
      </c>
      <c r="AF3" s="26"/>
      <c r="AG3">
        <f>SUM(AD3:AF3)</f>
        <v>9.0397439999999989</v>
      </c>
      <c r="AI3" s="75">
        <f>PXIL!L3</f>
        <v>0</v>
      </c>
      <c r="AJ3" s="75">
        <f>PXIL!R3</f>
        <v>0</v>
      </c>
      <c r="AK3" s="75">
        <f>RTM_IEX!L3</f>
        <v>9.1199999999999992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7.4359999999999996E-2</v>
      </c>
      <c r="AD4">
        <f t="shared" ref="AD4:AD67" si="1">SUM(B4:AB4,AI4:AR4)-AC4</f>
        <v>8.3756399999999989</v>
      </c>
      <c r="AE4">
        <f>'IDT-1'!D4</f>
        <v>0</v>
      </c>
      <c r="AF4" s="26"/>
      <c r="AG4">
        <f t="shared" ref="AG4:AG67" si="2">SUM(AD4:AF4)</f>
        <v>8.3756399999999989</v>
      </c>
      <c r="AI4" s="75">
        <f>PXIL!L4</f>
        <v>0</v>
      </c>
      <c r="AJ4" s="75">
        <f>PXIL!R4</f>
        <v>0</v>
      </c>
      <c r="AK4" s="75">
        <f>RTM_IEX!L4</f>
        <v>8.4499999999999993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7.4359999999999996E-2</v>
      </c>
      <c r="AD5">
        <f t="shared" si="1"/>
        <v>8.3756399999999989</v>
      </c>
      <c r="AE5">
        <f>'IDT-1'!D5</f>
        <v>0</v>
      </c>
      <c r="AF5" s="26"/>
      <c r="AG5">
        <f t="shared" si="2"/>
        <v>8.3756399999999989</v>
      </c>
      <c r="AI5" s="75">
        <f>PXIL!L5</f>
        <v>0</v>
      </c>
      <c r="AJ5" s="75">
        <f>PXIL!R5</f>
        <v>0</v>
      </c>
      <c r="AK5" s="75">
        <f>RTM_IEX!L5</f>
        <v>8.4499999999999993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7.4359999999999996E-2</v>
      </c>
      <c r="AD6">
        <f t="shared" si="1"/>
        <v>8.3756399999999989</v>
      </c>
      <c r="AE6">
        <f>'IDT-1'!D6</f>
        <v>0</v>
      </c>
      <c r="AF6" s="26"/>
      <c r="AG6">
        <f t="shared" si="2"/>
        <v>8.3756399999999989</v>
      </c>
      <c r="AI6" s="75">
        <f>PXIL!L6</f>
        <v>0</v>
      </c>
      <c r="AJ6" s="75">
        <f>PXIL!R6</f>
        <v>0</v>
      </c>
      <c r="AK6" s="75">
        <f>RTM_IEX!L6</f>
        <v>8.4499999999999993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7.4359999999999996E-2</v>
      </c>
      <c r="AD7">
        <f t="shared" si="1"/>
        <v>8.3756399999999989</v>
      </c>
      <c r="AE7">
        <f>'IDT-1'!D7</f>
        <v>0</v>
      </c>
      <c r="AF7" s="26"/>
      <c r="AG7">
        <f t="shared" si="2"/>
        <v>8.3756399999999989</v>
      </c>
      <c r="AI7" s="75">
        <f>PXIL!L7</f>
        <v>0</v>
      </c>
      <c r="AJ7" s="75">
        <f>PXIL!R7</f>
        <v>0</v>
      </c>
      <c r="AK7" s="75">
        <f>RTM_IEX!L7</f>
        <v>8.4499999999999993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7.4359999999999996E-2</v>
      </c>
      <c r="AD8">
        <f t="shared" si="1"/>
        <v>8.3756399999999989</v>
      </c>
      <c r="AE8">
        <f>'IDT-1'!D8</f>
        <v>0</v>
      </c>
      <c r="AF8" s="26"/>
      <c r="AG8">
        <f t="shared" si="2"/>
        <v>8.3756399999999989</v>
      </c>
      <c r="AI8" s="75">
        <f>PXIL!L8</f>
        <v>0</v>
      </c>
      <c r="AJ8" s="75">
        <f>PXIL!R8</f>
        <v>0</v>
      </c>
      <c r="AK8" s="75">
        <f>RTM_IEX!L8</f>
        <v>8.4499999999999993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7.4359999999999996E-2</v>
      </c>
      <c r="AD9">
        <f t="shared" si="1"/>
        <v>8.3756399999999989</v>
      </c>
      <c r="AE9">
        <f>'IDT-1'!D9</f>
        <v>0</v>
      </c>
      <c r="AF9" s="26"/>
      <c r="AG9">
        <f t="shared" si="2"/>
        <v>8.3756399999999989</v>
      </c>
      <c r="AI9" s="75">
        <f>PXIL!L9</f>
        <v>0</v>
      </c>
      <c r="AJ9" s="75">
        <f>PXIL!R9</f>
        <v>0</v>
      </c>
      <c r="AK9" s="75">
        <f>RTM_IEX!L9</f>
        <v>8.4499999999999993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7.4359999999999996E-2</v>
      </c>
      <c r="AD10">
        <f t="shared" si="1"/>
        <v>8.3756399999999989</v>
      </c>
      <c r="AE10">
        <f>'IDT-1'!D10</f>
        <v>0</v>
      </c>
      <c r="AF10" s="26"/>
      <c r="AG10">
        <f t="shared" si="2"/>
        <v>8.3756399999999989</v>
      </c>
      <c r="AI10" s="75">
        <f>PXIL!L10</f>
        <v>0</v>
      </c>
      <c r="AJ10" s="75">
        <f>PXIL!R10</f>
        <v>0</v>
      </c>
      <c r="AK10" s="75">
        <f>RTM_IEX!L10</f>
        <v>8.4499999999999993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7.4359999999999996E-2</v>
      </c>
      <c r="AD11">
        <f t="shared" si="1"/>
        <v>8.3756399999999989</v>
      </c>
      <c r="AE11">
        <f>'IDT-1'!D11</f>
        <v>0</v>
      </c>
      <c r="AF11" s="26"/>
      <c r="AG11">
        <f t="shared" si="2"/>
        <v>8.3756399999999989</v>
      </c>
      <c r="AI11" s="75">
        <f>PXIL!L11</f>
        <v>0</v>
      </c>
      <c r="AJ11" s="75">
        <f>PXIL!R11</f>
        <v>0</v>
      </c>
      <c r="AK11" s="75">
        <f>RTM_IEX!L11</f>
        <v>8.4499999999999993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7.4359999999999996E-2</v>
      </c>
      <c r="AD12">
        <f t="shared" si="1"/>
        <v>8.3756399999999989</v>
      </c>
      <c r="AE12">
        <f>'IDT-1'!D12</f>
        <v>0</v>
      </c>
      <c r="AF12" s="26"/>
      <c r="AG12">
        <f t="shared" si="2"/>
        <v>8.3756399999999989</v>
      </c>
      <c r="AI12" s="75">
        <f>PXIL!L12</f>
        <v>0</v>
      </c>
      <c r="AJ12" s="75">
        <f>PXIL!R12</f>
        <v>0</v>
      </c>
      <c r="AK12" s="75">
        <f>RTM_IEX!L12</f>
        <v>8.4499999999999993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7.4359999999999996E-2</v>
      </c>
      <c r="AD13">
        <f t="shared" si="1"/>
        <v>8.3756399999999989</v>
      </c>
      <c r="AE13">
        <f>'IDT-1'!D13</f>
        <v>0</v>
      </c>
      <c r="AF13" s="26"/>
      <c r="AG13">
        <f t="shared" si="2"/>
        <v>8.3756399999999989</v>
      </c>
      <c r="AI13" s="75">
        <f>PXIL!L13</f>
        <v>0</v>
      </c>
      <c r="AJ13" s="75">
        <f>PXIL!R13</f>
        <v>0</v>
      </c>
      <c r="AK13" s="75">
        <f>RTM_IEX!L13</f>
        <v>8.4499999999999993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7.4359999999999996E-2</v>
      </c>
      <c r="AD14">
        <f t="shared" si="1"/>
        <v>8.3756399999999989</v>
      </c>
      <c r="AE14">
        <f>'IDT-1'!D14</f>
        <v>0</v>
      </c>
      <c r="AF14" s="26"/>
      <c r="AG14">
        <f t="shared" si="2"/>
        <v>8.3756399999999989</v>
      </c>
      <c r="AI14" s="75">
        <f>PXIL!L14</f>
        <v>0</v>
      </c>
      <c r="AJ14" s="75">
        <f>PXIL!R14</f>
        <v>0</v>
      </c>
      <c r="AK14" s="75">
        <f>RTM_IEX!L14</f>
        <v>8.4499999999999993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7.5151999999999997E-2</v>
      </c>
      <c r="AD15">
        <f t="shared" si="1"/>
        <v>8.4648479999999999</v>
      </c>
      <c r="AE15">
        <f>'IDT-1'!D15</f>
        <v>0</v>
      </c>
      <c r="AF15" s="26"/>
      <c r="AG15">
        <f t="shared" si="2"/>
        <v>8.4648479999999999</v>
      </c>
      <c r="AI15" s="75">
        <f>PXIL!L15</f>
        <v>0</v>
      </c>
      <c r="AJ15" s="75">
        <f>PXIL!R15</f>
        <v>0</v>
      </c>
      <c r="AK15" s="75">
        <f>RTM_IEX!L15</f>
        <v>8.5399999999999991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7.6032000000000016E-2</v>
      </c>
      <c r="AD16">
        <f t="shared" si="1"/>
        <v>8.5639680000000009</v>
      </c>
      <c r="AE16">
        <f>'IDT-1'!D16</f>
        <v>0</v>
      </c>
      <c r="AF16" s="26"/>
      <c r="AG16">
        <f t="shared" si="2"/>
        <v>8.5639680000000009</v>
      </c>
      <c r="AI16" s="75">
        <f>PXIL!L16</f>
        <v>0</v>
      </c>
      <c r="AJ16" s="75">
        <f>PXIL!R16</f>
        <v>0</v>
      </c>
      <c r="AK16" s="75">
        <f>RTM_IEX!L16</f>
        <v>8.64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7.6032000000000016E-2</v>
      </c>
      <c r="AD17">
        <f t="shared" si="1"/>
        <v>8.5639680000000009</v>
      </c>
      <c r="AE17">
        <f>'IDT-1'!D17</f>
        <v>0</v>
      </c>
      <c r="AF17" s="26"/>
      <c r="AG17">
        <f t="shared" si="2"/>
        <v>8.5639680000000009</v>
      </c>
      <c r="AI17" s="75">
        <f>PXIL!L17</f>
        <v>0</v>
      </c>
      <c r="AJ17" s="75">
        <f>PXIL!R17</f>
        <v>0</v>
      </c>
      <c r="AK17" s="75">
        <f>RTM_IEX!L17</f>
        <v>8.64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7.6912000000000008E-2</v>
      </c>
      <c r="AD18">
        <f t="shared" si="1"/>
        <v>8.6630880000000001</v>
      </c>
      <c r="AE18">
        <f>'IDT-1'!D18</f>
        <v>0</v>
      </c>
      <c r="AF18" s="26"/>
      <c r="AG18">
        <f t="shared" si="2"/>
        <v>8.6630880000000001</v>
      </c>
      <c r="AI18" s="75">
        <f>PXIL!L18</f>
        <v>0</v>
      </c>
      <c r="AJ18" s="75">
        <f>PXIL!R18</f>
        <v>0</v>
      </c>
      <c r="AK18" s="75">
        <f>RTM_IEX!L18</f>
        <v>8.74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7.6912000000000008E-2</v>
      </c>
      <c r="AD19">
        <f t="shared" si="1"/>
        <v>8.6630880000000001</v>
      </c>
      <c r="AE19">
        <f>'IDT-1'!D19</f>
        <v>0</v>
      </c>
      <c r="AF19" s="26"/>
      <c r="AG19">
        <f t="shared" si="2"/>
        <v>8.6630880000000001</v>
      </c>
      <c r="AI19" s="75">
        <f>PXIL!L19</f>
        <v>0</v>
      </c>
      <c r="AJ19" s="75">
        <f>PXIL!R19</f>
        <v>0</v>
      </c>
      <c r="AK19" s="75">
        <f>RTM_IEX!L19</f>
        <v>8.74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7.7704000000000009E-2</v>
      </c>
      <c r="AD20">
        <f t="shared" si="1"/>
        <v>8.7522959999999994</v>
      </c>
      <c r="AE20">
        <f>'IDT-1'!D20</f>
        <v>0</v>
      </c>
      <c r="AF20" s="26"/>
      <c r="AG20">
        <f t="shared" si="2"/>
        <v>8.7522959999999994</v>
      </c>
      <c r="AI20" s="75">
        <f>PXIL!L20</f>
        <v>0</v>
      </c>
      <c r="AJ20" s="75">
        <f>PXIL!R20</f>
        <v>0</v>
      </c>
      <c r="AK20" s="75">
        <f>RTM_IEX!L20</f>
        <v>8.83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8.2808000000000007E-2</v>
      </c>
      <c r="AD21">
        <f t="shared" si="1"/>
        <v>9.3271920000000001</v>
      </c>
      <c r="AE21">
        <f>'IDT-1'!D21</f>
        <v>0</v>
      </c>
      <c r="AF21" s="26"/>
      <c r="AG21">
        <f t="shared" si="2"/>
        <v>9.3271920000000001</v>
      </c>
      <c r="AI21" s="75">
        <f>PXIL!L21</f>
        <v>0</v>
      </c>
      <c r="AJ21" s="75">
        <f>PXIL!R21</f>
        <v>0</v>
      </c>
      <c r="AK21" s="75">
        <f>RTM_IEX!L21</f>
        <v>9.41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8.448E-2</v>
      </c>
      <c r="AD22">
        <f t="shared" si="1"/>
        <v>9.5155200000000004</v>
      </c>
      <c r="AE22">
        <f>'IDT-1'!D22</f>
        <v>0</v>
      </c>
      <c r="AF22" s="26"/>
      <c r="AG22">
        <f t="shared" si="2"/>
        <v>9.5155200000000004</v>
      </c>
      <c r="AI22" s="75">
        <f>PXIL!L22</f>
        <v>0</v>
      </c>
      <c r="AJ22" s="75">
        <f>PXIL!R22</f>
        <v>0</v>
      </c>
      <c r="AK22" s="75">
        <f>RTM_IEX!L22</f>
        <v>9.6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8.7032000000000012E-2</v>
      </c>
      <c r="AD23">
        <f t="shared" si="1"/>
        <v>9.8029679999999999</v>
      </c>
      <c r="AE23">
        <f>'IDT-1'!D23</f>
        <v>0</v>
      </c>
      <c r="AF23" s="26"/>
      <c r="AG23">
        <f t="shared" si="2"/>
        <v>9.8029679999999999</v>
      </c>
      <c r="AI23" s="75">
        <f>PXIL!L23</f>
        <v>0</v>
      </c>
      <c r="AJ23" s="75">
        <f>PXIL!R23</f>
        <v>0</v>
      </c>
      <c r="AK23" s="75">
        <f>RTM_IEX!L23</f>
        <v>9.89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9.2928000000000011E-2</v>
      </c>
      <c r="AD24">
        <f t="shared" si="1"/>
        <v>10.467072</v>
      </c>
      <c r="AE24">
        <f>'IDT-1'!D24</f>
        <v>0</v>
      </c>
      <c r="AF24" s="26"/>
      <c r="AG24">
        <f t="shared" si="2"/>
        <v>10.467072</v>
      </c>
      <c r="AI24" s="75">
        <f>PXIL!L24</f>
        <v>0</v>
      </c>
      <c r="AJ24" s="75">
        <f>PXIL!R24</f>
        <v>0</v>
      </c>
      <c r="AK24" s="75">
        <f>RTM_IEX!L24</f>
        <v>10.56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0.10137600000000001</v>
      </c>
      <c r="AD25">
        <f t="shared" si="1"/>
        <v>11.418623999999999</v>
      </c>
      <c r="AE25">
        <f>'IDT-1'!D25</f>
        <v>0</v>
      </c>
      <c r="AF25" s="26"/>
      <c r="AG25">
        <f t="shared" si="2"/>
        <v>11.418623999999999</v>
      </c>
      <c r="AI25" s="75">
        <f>PXIL!L25</f>
        <v>0</v>
      </c>
      <c r="AJ25" s="75">
        <f>PXIL!R25</f>
        <v>0</v>
      </c>
      <c r="AK25" s="75">
        <f>RTM_IEX!L25</f>
        <v>11.52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0.118272</v>
      </c>
      <c r="AD26">
        <f t="shared" si="1"/>
        <v>13.321728</v>
      </c>
      <c r="AE26">
        <f>'IDT-1'!D26</f>
        <v>0</v>
      </c>
      <c r="AF26" s="26"/>
      <c r="AG26">
        <f t="shared" si="2"/>
        <v>13.321728</v>
      </c>
      <c r="AI26" s="75">
        <f>PXIL!L26</f>
        <v>0</v>
      </c>
      <c r="AJ26" s="75">
        <f>PXIL!R26</f>
        <v>0</v>
      </c>
      <c r="AK26" s="75">
        <f>RTM_IEX!L26</f>
        <v>13.44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0.12672</v>
      </c>
      <c r="AD27">
        <f t="shared" si="1"/>
        <v>14.27328</v>
      </c>
      <c r="AE27">
        <f>'IDT-1'!D27</f>
        <v>0</v>
      </c>
      <c r="AF27" s="26"/>
      <c r="AG27">
        <f t="shared" si="2"/>
        <v>14.27328</v>
      </c>
      <c r="AI27" s="75">
        <f>PXIL!L27</f>
        <v>0</v>
      </c>
      <c r="AJ27" s="75">
        <f>PXIL!R27</f>
        <v>0</v>
      </c>
      <c r="AK27" s="75">
        <f>RTM_IEX!L27</f>
        <v>14.4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0.14784000000000003</v>
      </c>
      <c r="AD28">
        <f t="shared" si="1"/>
        <v>16.652160000000002</v>
      </c>
      <c r="AE28">
        <f>'IDT-1'!D28</f>
        <v>0</v>
      </c>
      <c r="AF28" s="26"/>
      <c r="AG28">
        <f t="shared" si="2"/>
        <v>16.652160000000002</v>
      </c>
      <c r="AI28" s="75">
        <f>PXIL!L28</f>
        <v>0</v>
      </c>
      <c r="AJ28" s="75">
        <f>PXIL!R28</f>
        <v>0</v>
      </c>
      <c r="AK28" s="75">
        <f>RTM_IEX!L28</f>
        <v>16.8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0.16218399999999999</v>
      </c>
      <c r="AD29">
        <f t="shared" si="1"/>
        <v>18.267816</v>
      </c>
      <c r="AE29">
        <f>'IDT-1'!D29</f>
        <v>0</v>
      </c>
      <c r="AF29" s="26"/>
      <c r="AG29">
        <f t="shared" si="2"/>
        <v>18.267816</v>
      </c>
      <c r="AI29" s="75">
        <f>PXIL!L29</f>
        <v>0</v>
      </c>
      <c r="AJ29" s="75">
        <f>PXIL!R29</f>
        <v>0</v>
      </c>
      <c r="AK29" s="75">
        <f>RTM_IEX!L29</f>
        <v>18.43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0.16896</v>
      </c>
      <c r="AD30">
        <f t="shared" si="1"/>
        <v>19.031040000000001</v>
      </c>
      <c r="AE30">
        <f>'IDT-1'!D30</f>
        <v>0</v>
      </c>
      <c r="AF30" s="26"/>
      <c r="AG30">
        <f t="shared" si="2"/>
        <v>19.031040000000001</v>
      </c>
      <c r="AI30" s="75">
        <f>PXIL!L30</f>
        <v>0</v>
      </c>
      <c r="AJ30" s="75">
        <f>PXIL!R30</f>
        <v>0</v>
      </c>
      <c r="AK30" s="75">
        <f>RTM_IEX!L30</f>
        <v>19.2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0.17230399999999998</v>
      </c>
      <c r="AD31">
        <f t="shared" si="1"/>
        <v>19.407695999999998</v>
      </c>
      <c r="AE31">
        <f>'IDT-1'!D31</f>
        <v>0</v>
      </c>
      <c r="AF31" s="26"/>
      <c r="AG31">
        <f t="shared" si="2"/>
        <v>19.407695999999998</v>
      </c>
      <c r="AI31" s="75">
        <f>PXIL!L31</f>
        <v>0</v>
      </c>
      <c r="AJ31" s="75">
        <f>PXIL!R31</f>
        <v>0</v>
      </c>
      <c r="AK31" s="75">
        <f>RTM_IEX!L31</f>
        <v>19.579999999999998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0.18163199999999999</v>
      </c>
      <c r="AD32">
        <f t="shared" si="1"/>
        <v>20.458368</v>
      </c>
      <c r="AE32">
        <f>'IDT-1'!D32</f>
        <v>0</v>
      </c>
      <c r="AF32" s="26"/>
      <c r="AG32">
        <f t="shared" si="2"/>
        <v>20.458368</v>
      </c>
      <c r="AI32" s="75">
        <f>PXIL!L32</f>
        <v>0</v>
      </c>
      <c r="AJ32" s="75">
        <f>PXIL!R32</f>
        <v>0</v>
      </c>
      <c r="AK32" s="75">
        <f>RTM_IEX!L32</f>
        <v>20.54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0.18532800000000002</v>
      </c>
      <c r="AD33">
        <f t="shared" si="1"/>
        <v>20.874672000000004</v>
      </c>
      <c r="AE33">
        <f>'IDT-1'!D33</f>
        <v>0</v>
      </c>
      <c r="AF33" s="26"/>
      <c r="AG33">
        <f t="shared" si="2"/>
        <v>20.874672000000004</v>
      </c>
      <c r="AI33" s="75">
        <f>PXIL!L33</f>
        <v>0</v>
      </c>
      <c r="AJ33" s="75">
        <f>PXIL!R33</f>
        <v>0</v>
      </c>
      <c r="AK33" s="75">
        <f>RTM_IEX!L33</f>
        <v>20.64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0.85</v>
      </c>
      <c r="AB34" s="117">
        <f>-STOA!R34</f>
        <v>0</v>
      </c>
      <c r="AC34">
        <f t="shared" si="0"/>
        <v>0.18066399999999999</v>
      </c>
      <c r="AD34">
        <f t="shared" si="1"/>
        <v>20.349336000000001</v>
      </c>
      <c r="AE34">
        <f>'IDT-1'!D34</f>
        <v>0</v>
      </c>
      <c r="AF34" s="26"/>
      <c r="AG34">
        <f t="shared" si="2"/>
        <v>20.349336000000001</v>
      </c>
      <c r="AI34" s="75">
        <f>PXIL!L34</f>
        <v>0</v>
      </c>
      <c r="AJ34" s="75">
        <f>PXIL!R34</f>
        <v>0</v>
      </c>
      <c r="AK34" s="75">
        <f>RTM_IEX!L34</f>
        <v>19.68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1.1599999999999999</v>
      </c>
      <c r="AB35" s="117">
        <f>-STOA!R35</f>
        <v>0</v>
      </c>
      <c r="AC35">
        <f t="shared" si="0"/>
        <v>0.17071999999999998</v>
      </c>
      <c r="AD35">
        <f t="shared" si="1"/>
        <v>19.229279999999999</v>
      </c>
      <c r="AE35">
        <f>'IDT-1'!D35</f>
        <v>0</v>
      </c>
      <c r="AF35" s="26"/>
      <c r="AG35">
        <f t="shared" si="2"/>
        <v>19.229279999999999</v>
      </c>
      <c r="AI35" s="75">
        <f>PXIL!L35</f>
        <v>0</v>
      </c>
      <c r="AJ35" s="75">
        <f>PXIL!R35</f>
        <v>0</v>
      </c>
      <c r="AK35" s="75">
        <f>RTM_IEX!L35</f>
        <v>18.239999999999998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1.63</v>
      </c>
      <c r="AB36" s="117">
        <f>-STOA!R36</f>
        <v>0</v>
      </c>
      <c r="AC36">
        <f t="shared" si="0"/>
        <v>0.16640800000000003</v>
      </c>
      <c r="AD36">
        <f t="shared" si="1"/>
        <v>18.743592</v>
      </c>
      <c r="AE36">
        <f>'IDT-1'!D36</f>
        <v>0</v>
      </c>
      <c r="AF36" s="26"/>
      <c r="AG36">
        <f t="shared" si="2"/>
        <v>18.743592</v>
      </c>
      <c r="AI36" s="75">
        <f>PXIL!L36</f>
        <v>0</v>
      </c>
      <c r="AJ36" s="75">
        <f>PXIL!R36</f>
        <v>0</v>
      </c>
      <c r="AK36" s="75">
        <f>RTM_IEX!L36</f>
        <v>17.28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</v>
      </c>
      <c r="AB37" s="117">
        <f>-STOA!R37</f>
        <v>0</v>
      </c>
      <c r="AC37">
        <f t="shared" si="0"/>
        <v>0.16394399999999998</v>
      </c>
      <c r="AD37">
        <f t="shared" si="1"/>
        <v>18.466055999999998</v>
      </c>
      <c r="AE37">
        <f>'IDT-1'!D37</f>
        <v>0</v>
      </c>
      <c r="AF37" s="26"/>
      <c r="AG37">
        <f t="shared" si="2"/>
        <v>18.466055999999998</v>
      </c>
      <c r="AI37" s="75">
        <f>PXIL!L37</f>
        <v>0</v>
      </c>
      <c r="AJ37" s="75">
        <f>PXIL!R37</f>
        <v>0</v>
      </c>
      <c r="AK37" s="75">
        <f>RTM_IEX!L37</f>
        <v>16.13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2.98</v>
      </c>
      <c r="AB38" s="117">
        <f>-STOA!R38</f>
        <v>0</v>
      </c>
      <c r="AC38">
        <f t="shared" si="0"/>
        <v>0.16561600000000001</v>
      </c>
      <c r="AD38">
        <f t="shared" si="1"/>
        <v>18.654384</v>
      </c>
      <c r="AE38">
        <f>'IDT-1'!D38</f>
        <v>0</v>
      </c>
      <c r="AF38" s="26"/>
      <c r="AG38">
        <f t="shared" si="2"/>
        <v>18.654384</v>
      </c>
      <c r="AI38" s="75">
        <f>PXIL!L38</f>
        <v>0</v>
      </c>
      <c r="AJ38" s="75">
        <f>PXIL!R38</f>
        <v>0</v>
      </c>
      <c r="AK38" s="75">
        <f>RTM_IEX!L38</f>
        <v>15.84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3.74</v>
      </c>
      <c r="AB39" s="117">
        <f>-STOA!R39</f>
        <v>0</v>
      </c>
      <c r="AC39">
        <f t="shared" si="0"/>
        <v>0.166408</v>
      </c>
      <c r="AD39">
        <f t="shared" si="1"/>
        <v>18.743592</v>
      </c>
      <c r="AE39">
        <f>'IDT-1'!D39</f>
        <v>0</v>
      </c>
      <c r="AF39" s="26"/>
      <c r="AG39">
        <f t="shared" si="2"/>
        <v>18.743592</v>
      </c>
      <c r="AI39" s="75">
        <f>PXIL!L39</f>
        <v>0</v>
      </c>
      <c r="AJ39" s="75">
        <f>PXIL!R39</f>
        <v>0</v>
      </c>
      <c r="AK39" s="75">
        <f>RTM_IEX!L39</f>
        <v>15.17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4.51</v>
      </c>
      <c r="AB40" s="117">
        <f>-STOA!R40</f>
        <v>0</v>
      </c>
      <c r="AC40">
        <f t="shared" si="0"/>
        <v>0.16896</v>
      </c>
      <c r="AD40">
        <f t="shared" si="1"/>
        <v>19.031040000000001</v>
      </c>
      <c r="AE40">
        <f>'IDT-1'!D40</f>
        <v>0</v>
      </c>
      <c r="AF40" s="26"/>
      <c r="AG40">
        <f t="shared" si="2"/>
        <v>19.031040000000001</v>
      </c>
      <c r="AI40" s="75">
        <f>PXIL!L40</f>
        <v>0</v>
      </c>
      <c r="AJ40" s="75">
        <f>PXIL!R40</f>
        <v>0</v>
      </c>
      <c r="AK40" s="75">
        <f>RTM_IEX!L40</f>
        <v>14.69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</v>
      </c>
      <c r="AB41" s="117">
        <f>-STOA!R41</f>
        <v>0</v>
      </c>
      <c r="AC41">
        <f t="shared" si="0"/>
        <v>0.16975200000000001</v>
      </c>
      <c r="AD41">
        <f t="shared" si="1"/>
        <v>19.120248</v>
      </c>
      <c r="AE41">
        <f>'IDT-1'!D41</f>
        <v>0</v>
      </c>
      <c r="AF41" s="26"/>
      <c r="AG41">
        <f t="shared" si="2"/>
        <v>19.120248</v>
      </c>
      <c r="AI41" s="75">
        <f>PXIL!L41</f>
        <v>0</v>
      </c>
      <c r="AJ41" s="75">
        <f>PXIL!R41</f>
        <v>0</v>
      </c>
      <c r="AK41" s="75">
        <f>RTM_IEX!L41</f>
        <v>14.59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5.18</v>
      </c>
      <c r="AB42" s="117">
        <f>-STOA!R42</f>
        <v>0</v>
      </c>
      <c r="AC42">
        <f t="shared" si="0"/>
        <v>0.16720000000000002</v>
      </c>
      <c r="AD42">
        <f t="shared" si="1"/>
        <v>18.832799999999999</v>
      </c>
      <c r="AE42">
        <f>'IDT-1'!D42</f>
        <v>0</v>
      </c>
      <c r="AF42" s="26"/>
      <c r="AG42">
        <f t="shared" si="2"/>
        <v>18.832799999999999</v>
      </c>
      <c r="AI42" s="75">
        <f>PXIL!L42</f>
        <v>0</v>
      </c>
      <c r="AJ42" s="75">
        <f>PXIL!R42</f>
        <v>0</v>
      </c>
      <c r="AK42" s="75">
        <f>RTM_IEX!L42</f>
        <v>13.82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5.57</v>
      </c>
      <c r="AB43" s="117">
        <f>-STOA!R43</f>
        <v>0</v>
      </c>
      <c r="AC43">
        <f t="shared" si="0"/>
        <v>0.16139200000000001</v>
      </c>
      <c r="AD43">
        <f t="shared" si="1"/>
        <v>18.178608000000001</v>
      </c>
      <c r="AE43">
        <f>'IDT-1'!D43</f>
        <v>0</v>
      </c>
      <c r="AF43" s="26"/>
      <c r="AG43">
        <f t="shared" si="2"/>
        <v>18.178608000000001</v>
      </c>
      <c r="AI43" s="75">
        <f>PXIL!L43</f>
        <v>0</v>
      </c>
      <c r="AJ43" s="75">
        <f>PXIL!R43</f>
        <v>0</v>
      </c>
      <c r="AK43" s="75">
        <f>RTM_IEX!L43</f>
        <v>12.77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5.66</v>
      </c>
      <c r="AB44" s="117">
        <f>-STOA!R44</f>
        <v>0</v>
      </c>
      <c r="AC44">
        <f t="shared" si="0"/>
        <v>0.15285600000000002</v>
      </c>
      <c r="AD44">
        <f t="shared" si="1"/>
        <v>17.217144000000001</v>
      </c>
      <c r="AE44">
        <f>'IDT-1'!D44</f>
        <v>0</v>
      </c>
      <c r="AF44" s="26"/>
      <c r="AG44">
        <f t="shared" si="2"/>
        <v>17.217144000000001</v>
      </c>
      <c r="AI44" s="75">
        <f>PXIL!L44</f>
        <v>0</v>
      </c>
      <c r="AJ44" s="75">
        <f>PXIL!R44</f>
        <v>0</v>
      </c>
      <c r="AK44" s="75">
        <f>RTM_IEX!L44</f>
        <v>11.71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5.66</v>
      </c>
      <c r="AB45" s="117">
        <f>-STOA!R45</f>
        <v>0</v>
      </c>
      <c r="AC45">
        <f t="shared" si="0"/>
        <v>0.15118400000000001</v>
      </c>
      <c r="AD45">
        <f t="shared" si="1"/>
        <v>17.028815999999999</v>
      </c>
      <c r="AE45">
        <f>'IDT-1'!D45</f>
        <v>0</v>
      </c>
      <c r="AF45" s="26"/>
      <c r="AG45">
        <f t="shared" si="2"/>
        <v>17.028815999999999</v>
      </c>
      <c r="AI45" s="75">
        <f>PXIL!L45</f>
        <v>0</v>
      </c>
      <c r="AJ45" s="75">
        <f>PXIL!R45</f>
        <v>0</v>
      </c>
      <c r="AK45" s="75">
        <f>RTM_IEX!L45</f>
        <v>11.52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6.14</v>
      </c>
      <c r="AB46" s="117">
        <f>-STOA!R46</f>
        <v>0</v>
      </c>
      <c r="AC46">
        <f t="shared" si="0"/>
        <v>0.14352800000000002</v>
      </c>
      <c r="AD46">
        <f t="shared" si="1"/>
        <v>16.166471999999999</v>
      </c>
      <c r="AE46">
        <f>'IDT-1'!D46</f>
        <v>0</v>
      </c>
      <c r="AF46" s="26"/>
      <c r="AG46">
        <f t="shared" si="2"/>
        <v>16.166471999999999</v>
      </c>
      <c r="AI46" s="75">
        <f>PXIL!L46</f>
        <v>0</v>
      </c>
      <c r="AJ46" s="75">
        <f>PXIL!R46</f>
        <v>0</v>
      </c>
      <c r="AK46" s="75">
        <f>RTM_IEX!L46</f>
        <v>10.17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6.91</v>
      </c>
      <c r="AB47" s="117">
        <f>-STOA!R47</f>
        <v>0</v>
      </c>
      <c r="AC47">
        <f t="shared" si="0"/>
        <v>0.13261600000000001</v>
      </c>
      <c r="AD47">
        <f t="shared" si="1"/>
        <v>14.937384</v>
      </c>
      <c r="AE47">
        <f>'IDT-1'!D47</f>
        <v>0</v>
      </c>
      <c r="AF47" s="26"/>
      <c r="AG47">
        <f t="shared" si="2"/>
        <v>14.937384</v>
      </c>
      <c r="AI47" s="75">
        <f>PXIL!L47</f>
        <v>0</v>
      </c>
      <c r="AJ47" s="75">
        <f>PXIL!R47</f>
        <v>0</v>
      </c>
      <c r="AK47" s="75">
        <f>RTM_IEX!L47</f>
        <v>8.16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7.1</v>
      </c>
      <c r="AB48" s="117">
        <f>-STOA!R48</f>
        <v>0</v>
      </c>
      <c r="AC48">
        <f t="shared" si="0"/>
        <v>0.13428800000000002</v>
      </c>
      <c r="AD48">
        <f t="shared" si="1"/>
        <v>15.125712</v>
      </c>
      <c r="AE48">
        <f>'IDT-1'!D48</f>
        <v>0</v>
      </c>
      <c r="AF48" s="26"/>
      <c r="AG48">
        <f t="shared" si="2"/>
        <v>15.125712</v>
      </c>
      <c r="AI48" s="75">
        <f>PXIL!L48</f>
        <v>0</v>
      </c>
      <c r="AJ48" s="75">
        <f>PXIL!R48</f>
        <v>0</v>
      </c>
      <c r="AK48" s="75">
        <f>RTM_IEX!L48</f>
        <v>8.16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7.78</v>
      </c>
      <c r="AB49" s="117">
        <f>-STOA!R49</f>
        <v>0</v>
      </c>
      <c r="AC49">
        <f t="shared" si="0"/>
        <v>0.131824</v>
      </c>
      <c r="AD49">
        <f t="shared" si="1"/>
        <v>14.848176</v>
      </c>
      <c r="AE49">
        <f>'IDT-1'!D49</f>
        <v>0</v>
      </c>
      <c r="AF49" s="26"/>
      <c r="AG49">
        <f t="shared" si="2"/>
        <v>14.848176</v>
      </c>
      <c r="AI49" s="75">
        <f>PXIL!L49</f>
        <v>0</v>
      </c>
      <c r="AJ49" s="75">
        <f>PXIL!R49</f>
        <v>0</v>
      </c>
      <c r="AK49" s="75">
        <f>RTM_IEX!L49</f>
        <v>7.2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7.97</v>
      </c>
      <c r="AB50" s="117">
        <f>-STOA!R50</f>
        <v>0</v>
      </c>
      <c r="AC50">
        <f t="shared" si="0"/>
        <v>0.129272</v>
      </c>
      <c r="AD50">
        <f t="shared" si="1"/>
        <v>14.560727999999999</v>
      </c>
      <c r="AE50">
        <f>'IDT-1'!D50</f>
        <v>0</v>
      </c>
      <c r="AF50" s="26"/>
      <c r="AG50">
        <f t="shared" si="2"/>
        <v>14.560727999999999</v>
      </c>
      <c r="AI50" s="75">
        <f>PXIL!L50</f>
        <v>0</v>
      </c>
      <c r="AJ50" s="75">
        <f>PXIL!R50</f>
        <v>0</v>
      </c>
      <c r="AK50" s="75">
        <f>RTM_IEX!L50</f>
        <v>6.72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8.26</v>
      </c>
      <c r="AB51" s="117">
        <f>-STOA!R51</f>
        <v>0</v>
      </c>
      <c r="AC51">
        <f t="shared" si="0"/>
        <v>0.131824</v>
      </c>
      <c r="AD51">
        <f t="shared" si="1"/>
        <v>14.848176</v>
      </c>
      <c r="AE51">
        <f>'IDT-1'!D51</f>
        <v>0</v>
      </c>
      <c r="AF51" s="26"/>
      <c r="AG51">
        <f t="shared" si="2"/>
        <v>14.848176</v>
      </c>
      <c r="AI51" s="75">
        <f>PXIL!L51</f>
        <v>0</v>
      </c>
      <c r="AJ51" s="75">
        <f>PXIL!R51</f>
        <v>0</v>
      </c>
      <c r="AK51" s="75">
        <f>RTM_IEX!L51</f>
        <v>6.72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8.5399999999999991</v>
      </c>
      <c r="AB52" s="117">
        <f>-STOA!R52</f>
        <v>0</v>
      </c>
      <c r="AC52">
        <f t="shared" si="0"/>
        <v>0.12584000000000001</v>
      </c>
      <c r="AD52">
        <f t="shared" si="1"/>
        <v>14.174159999999999</v>
      </c>
      <c r="AE52">
        <f>'IDT-1'!D52</f>
        <v>0</v>
      </c>
      <c r="AF52" s="26"/>
      <c r="AG52">
        <f t="shared" si="2"/>
        <v>14.174159999999999</v>
      </c>
      <c r="AI52" s="75">
        <f>PXIL!L52</f>
        <v>0</v>
      </c>
      <c r="AJ52" s="75">
        <f>PXIL!R52</f>
        <v>0</v>
      </c>
      <c r="AK52" s="75">
        <f>RTM_IEX!L52</f>
        <v>5.76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8.5399999999999991</v>
      </c>
      <c r="AB53" s="117">
        <f>-STOA!R53</f>
        <v>0</v>
      </c>
      <c r="AC53">
        <f t="shared" si="0"/>
        <v>0.13006400000000001</v>
      </c>
      <c r="AD53">
        <f t="shared" si="1"/>
        <v>14.649935999999999</v>
      </c>
      <c r="AE53">
        <f>'IDT-1'!D53</f>
        <v>0</v>
      </c>
      <c r="AF53" s="26"/>
      <c r="AG53">
        <f t="shared" si="2"/>
        <v>14.649935999999999</v>
      </c>
      <c r="AI53" s="75">
        <f>PXIL!L53</f>
        <v>0</v>
      </c>
      <c r="AJ53" s="75">
        <f>PXIL!R53</f>
        <v>0</v>
      </c>
      <c r="AK53" s="75">
        <f>RTM_IEX!L53</f>
        <v>6.24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8.5399999999999991</v>
      </c>
      <c r="AB54" s="117">
        <f>-STOA!R54</f>
        <v>0</v>
      </c>
      <c r="AC54">
        <f t="shared" si="0"/>
        <v>0.12584000000000001</v>
      </c>
      <c r="AD54">
        <f t="shared" si="1"/>
        <v>14.174159999999999</v>
      </c>
      <c r="AE54">
        <f>'IDT-1'!D54</f>
        <v>0</v>
      </c>
      <c r="AF54" s="26"/>
      <c r="AG54">
        <f t="shared" si="2"/>
        <v>14.174159999999999</v>
      </c>
      <c r="AI54" s="75">
        <f>PXIL!L54</f>
        <v>0</v>
      </c>
      <c r="AJ54" s="75">
        <f>PXIL!R54</f>
        <v>0</v>
      </c>
      <c r="AK54" s="75">
        <f>RTM_IEX!L54</f>
        <v>5.76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8.5399999999999991</v>
      </c>
      <c r="AB55" s="117">
        <f>-STOA!R55</f>
        <v>0</v>
      </c>
      <c r="AC55">
        <f t="shared" si="0"/>
        <v>0.12584000000000001</v>
      </c>
      <c r="AD55">
        <f t="shared" si="1"/>
        <v>14.174159999999999</v>
      </c>
      <c r="AE55">
        <f>'IDT-1'!D55</f>
        <v>0</v>
      </c>
      <c r="AF55" s="26"/>
      <c r="AG55">
        <f t="shared" si="2"/>
        <v>14.174159999999999</v>
      </c>
      <c r="AI55" s="75">
        <f>PXIL!L55</f>
        <v>0</v>
      </c>
      <c r="AJ55" s="75">
        <f>PXIL!R55</f>
        <v>0</v>
      </c>
      <c r="AK55" s="75">
        <f>RTM_IEX!L55</f>
        <v>5.76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8.5399999999999991</v>
      </c>
      <c r="AB56" s="117">
        <f>-STOA!R56</f>
        <v>0</v>
      </c>
      <c r="AC56">
        <f t="shared" si="0"/>
        <v>0.13006400000000001</v>
      </c>
      <c r="AD56">
        <f t="shared" si="1"/>
        <v>14.649935999999999</v>
      </c>
      <c r="AE56">
        <f>'IDT-1'!D56</f>
        <v>0</v>
      </c>
      <c r="AF56" s="26"/>
      <c r="AG56">
        <f t="shared" si="2"/>
        <v>14.649935999999999</v>
      </c>
      <c r="AI56" s="75">
        <f>PXIL!L56</f>
        <v>0</v>
      </c>
      <c r="AJ56" s="75">
        <f>PXIL!R56</f>
        <v>0</v>
      </c>
      <c r="AK56" s="75">
        <f>RTM_IEX!L56</f>
        <v>6.24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7.78</v>
      </c>
      <c r="AB57" s="117">
        <f>-STOA!R57</f>
        <v>0</v>
      </c>
      <c r="AC57">
        <f t="shared" si="0"/>
        <v>0.11915200000000001</v>
      </c>
      <c r="AD57">
        <f t="shared" si="1"/>
        <v>13.420847999999999</v>
      </c>
      <c r="AE57">
        <f>'IDT-1'!D57</f>
        <v>0</v>
      </c>
      <c r="AF57" s="26"/>
      <c r="AG57">
        <f t="shared" si="2"/>
        <v>13.420847999999999</v>
      </c>
      <c r="AI57" s="75">
        <f>PXIL!L57</f>
        <v>0</v>
      </c>
      <c r="AJ57" s="75">
        <f>PXIL!R57</f>
        <v>0</v>
      </c>
      <c r="AK57" s="75">
        <f>RTM_IEX!L57</f>
        <v>5.76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7.78</v>
      </c>
      <c r="AB58" s="117">
        <f>-STOA!R58</f>
        <v>0</v>
      </c>
      <c r="AC58">
        <f t="shared" si="0"/>
        <v>0.11915200000000001</v>
      </c>
      <c r="AD58">
        <f t="shared" si="1"/>
        <v>13.420847999999999</v>
      </c>
      <c r="AE58">
        <f>'IDT-1'!D58</f>
        <v>0</v>
      </c>
      <c r="AF58" s="26"/>
      <c r="AG58">
        <f t="shared" si="2"/>
        <v>13.420847999999999</v>
      </c>
      <c r="AI58" s="75">
        <f>PXIL!L58</f>
        <v>0</v>
      </c>
      <c r="AJ58" s="75">
        <f>PXIL!R58</f>
        <v>0</v>
      </c>
      <c r="AK58" s="75">
        <f>RTM_IEX!L58</f>
        <v>5.76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7.78</v>
      </c>
      <c r="AB59" s="117">
        <f>-STOA!R59</f>
        <v>0</v>
      </c>
      <c r="AC59">
        <f t="shared" si="0"/>
        <v>0.11492800000000002</v>
      </c>
      <c r="AD59">
        <f t="shared" si="1"/>
        <v>12.945072</v>
      </c>
      <c r="AE59">
        <f>'IDT-1'!D59</f>
        <v>0</v>
      </c>
      <c r="AF59" s="26"/>
      <c r="AG59">
        <f t="shared" si="2"/>
        <v>12.945072</v>
      </c>
      <c r="AI59" s="75">
        <f>PXIL!L59</f>
        <v>0</v>
      </c>
      <c r="AJ59" s="75">
        <f>PXIL!R59</f>
        <v>0</v>
      </c>
      <c r="AK59" s="75">
        <f>RTM_IEX!L59</f>
        <v>5.28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7.78</v>
      </c>
      <c r="AB60" s="117">
        <f>-STOA!R60</f>
        <v>0</v>
      </c>
      <c r="AC60">
        <f t="shared" si="0"/>
        <v>0.11070400000000001</v>
      </c>
      <c r="AD60">
        <f t="shared" si="1"/>
        <v>12.469296</v>
      </c>
      <c r="AE60">
        <f>'IDT-1'!D60</f>
        <v>0</v>
      </c>
      <c r="AF60" s="26"/>
      <c r="AG60">
        <f t="shared" si="2"/>
        <v>12.469296</v>
      </c>
      <c r="AI60" s="75">
        <f>PXIL!L60</f>
        <v>0</v>
      </c>
      <c r="AJ60" s="75">
        <f>PXIL!R60</f>
        <v>0</v>
      </c>
      <c r="AK60" s="75">
        <f>RTM_IEX!L60</f>
        <v>4.8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7.78</v>
      </c>
      <c r="AB61" s="117">
        <f>-STOA!R61</f>
        <v>0</v>
      </c>
      <c r="AC61">
        <f t="shared" si="0"/>
        <v>0.11492800000000002</v>
      </c>
      <c r="AD61">
        <f t="shared" si="1"/>
        <v>12.945072</v>
      </c>
      <c r="AE61">
        <f>'IDT-1'!D61</f>
        <v>0</v>
      </c>
      <c r="AF61" s="26"/>
      <c r="AG61">
        <f t="shared" si="2"/>
        <v>12.945072</v>
      </c>
      <c r="AI61" s="75">
        <f>PXIL!L61</f>
        <v>0</v>
      </c>
      <c r="AJ61" s="75">
        <f>PXIL!R61</f>
        <v>0</v>
      </c>
      <c r="AK61" s="75">
        <f>RTM_IEX!L61</f>
        <v>5.28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7.78</v>
      </c>
      <c r="AB62" s="117">
        <f>-STOA!R62</f>
        <v>0</v>
      </c>
      <c r="AC62">
        <f t="shared" si="0"/>
        <v>0.11492800000000002</v>
      </c>
      <c r="AD62">
        <f t="shared" si="1"/>
        <v>12.945072</v>
      </c>
      <c r="AE62">
        <f>'IDT-1'!D62</f>
        <v>0</v>
      </c>
      <c r="AF62" s="26"/>
      <c r="AG62">
        <f t="shared" si="2"/>
        <v>12.945072</v>
      </c>
      <c r="AI62" s="75">
        <f>PXIL!L62</f>
        <v>0</v>
      </c>
      <c r="AJ62" s="75">
        <f>PXIL!R62</f>
        <v>0</v>
      </c>
      <c r="AK62" s="75">
        <f>RTM_IEX!L62</f>
        <v>5.28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7.78</v>
      </c>
      <c r="AB63" s="117">
        <f>-STOA!R63</f>
        <v>0</v>
      </c>
      <c r="AC63">
        <f t="shared" si="0"/>
        <v>0.11492800000000002</v>
      </c>
      <c r="AD63">
        <f t="shared" si="1"/>
        <v>12.945072</v>
      </c>
      <c r="AE63">
        <f>'IDT-1'!D63</f>
        <v>0</v>
      </c>
      <c r="AF63" s="26"/>
      <c r="AG63">
        <f t="shared" si="2"/>
        <v>12.945072</v>
      </c>
      <c r="AI63" s="75">
        <f>PXIL!L63</f>
        <v>0</v>
      </c>
      <c r="AJ63" s="75">
        <f>PXIL!R63</f>
        <v>0</v>
      </c>
      <c r="AK63" s="75">
        <f>RTM_IEX!L63</f>
        <v>5.28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7.68</v>
      </c>
      <c r="AB64" s="117">
        <f>-STOA!R64</f>
        <v>0</v>
      </c>
      <c r="AC64">
        <f t="shared" si="0"/>
        <v>0.11404800000000001</v>
      </c>
      <c r="AD64">
        <f t="shared" si="1"/>
        <v>12.845952</v>
      </c>
      <c r="AE64">
        <f>'IDT-1'!D64</f>
        <v>0</v>
      </c>
      <c r="AF64" s="26"/>
      <c r="AG64">
        <f t="shared" si="2"/>
        <v>12.845952</v>
      </c>
      <c r="AI64" s="75">
        <f>PXIL!L64</f>
        <v>0</v>
      </c>
      <c r="AJ64" s="75">
        <f>PXIL!R64</f>
        <v>0</v>
      </c>
      <c r="AK64" s="75">
        <f>RTM_IEX!L64</f>
        <v>5.28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6.82</v>
      </c>
      <c r="AB65" s="117">
        <f>-STOA!R65</f>
        <v>0</v>
      </c>
      <c r="AC65">
        <f t="shared" si="0"/>
        <v>0.12337600000000001</v>
      </c>
      <c r="AD65">
        <f t="shared" si="1"/>
        <v>13.896623999999999</v>
      </c>
      <c r="AE65">
        <f>'IDT-1'!D65</f>
        <v>0</v>
      </c>
      <c r="AF65" s="26"/>
      <c r="AG65">
        <f t="shared" si="2"/>
        <v>13.896623999999999</v>
      </c>
      <c r="AI65" s="75">
        <f>PXIL!L65</f>
        <v>0</v>
      </c>
      <c r="AJ65" s="75">
        <f>PXIL!R65</f>
        <v>0</v>
      </c>
      <c r="AK65" s="75">
        <f>RTM_IEX!L65</f>
        <v>7.2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6.05</v>
      </c>
      <c r="AB66" s="117">
        <f>-STOA!R66</f>
        <v>0</v>
      </c>
      <c r="AC66">
        <f t="shared" si="0"/>
        <v>0.12504800000000002</v>
      </c>
      <c r="AD66">
        <f t="shared" si="1"/>
        <v>14.084952000000001</v>
      </c>
      <c r="AE66">
        <f>'IDT-1'!D66</f>
        <v>0</v>
      </c>
      <c r="AF66" s="26"/>
      <c r="AG66">
        <f t="shared" si="2"/>
        <v>14.084952000000001</v>
      </c>
      <c r="AI66" s="75">
        <f>PXIL!L66</f>
        <v>0</v>
      </c>
      <c r="AJ66" s="75">
        <f>PXIL!R66</f>
        <v>0</v>
      </c>
      <c r="AK66" s="75">
        <f>RTM_IEX!L66</f>
        <v>8.16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5.66</v>
      </c>
      <c r="AB67" s="117">
        <f>-STOA!R67</f>
        <v>0</v>
      </c>
      <c r="AC67">
        <f t="shared" si="0"/>
        <v>0.12584000000000001</v>
      </c>
      <c r="AD67">
        <f t="shared" si="1"/>
        <v>14.174160000000001</v>
      </c>
      <c r="AE67">
        <f>'IDT-1'!D67</f>
        <v>0</v>
      </c>
      <c r="AF67" s="26"/>
      <c r="AG67">
        <f t="shared" si="2"/>
        <v>14.174160000000001</v>
      </c>
      <c r="AI67" s="75">
        <f>PXIL!L67</f>
        <v>0</v>
      </c>
      <c r="AJ67" s="75">
        <f>PXIL!R67</f>
        <v>0</v>
      </c>
      <c r="AK67" s="75">
        <f>RTM_IEX!L67</f>
        <v>8.64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4.9000000000000004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0.12759999999999999</v>
      </c>
      <c r="AD68">
        <f t="shared" ref="AD68:AD98" si="4">SUM(B68:AB68,AI68:AR68)-AC68</f>
        <v>14.372400000000001</v>
      </c>
      <c r="AE68">
        <f>'IDT-1'!D68</f>
        <v>0</v>
      </c>
      <c r="AF68" s="26"/>
      <c r="AG68">
        <f t="shared" ref="AG68:AG98" si="5">SUM(AD68:AF68)</f>
        <v>14.372400000000001</v>
      </c>
      <c r="AI68" s="75">
        <f>PXIL!L68</f>
        <v>0</v>
      </c>
      <c r="AJ68" s="75">
        <f>PXIL!R68</f>
        <v>0</v>
      </c>
      <c r="AK68" s="75">
        <f>RTM_IEX!L68</f>
        <v>9.6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4.32</v>
      </c>
      <c r="AB69" s="117">
        <f>-STOA!R69</f>
        <v>0</v>
      </c>
      <c r="AC69">
        <f t="shared" si="3"/>
        <v>0.12672</v>
      </c>
      <c r="AD69">
        <f t="shared" si="4"/>
        <v>14.27328</v>
      </c>
      <c r="AE69">
        <f>'IDT-1'!D69</f>
        <v>0</v>
      </c>
      <c r="AF69" s="26"/>
      <c r="AG69">
        <f t="shared" si="5"/>
        <v>14.27328</v>
      </c>
      <c r="AI69" s="75">
        <f>PXIL!L69</f>
        <v>0</v>
      </c>
      <c r="AJ69" s="75">
        <f>PXIL!R69</f>
        <v>0</v>
      </c>
      <c r="AK69" s="75">
        <f>RTM_IEX!L69</f>
        <v>10.08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3.46</v>
      </c>
      <c r="AB70" s="117">
        <f>-STOA!R70</f>
        <v>0</v>
      </c>
      <c r="AC70">
        <f t="shared" si="3"/>
        <v>0.131824</v>
      </c>
      <c r="AD70">
        <f t="shared" si="4"/>
        <v>14.848176</v>
      </c>
      <c r="AE70">
        <f>'IDT-1'!D70</f>
        <v>0</v>
      </c>
      <c r="AF70" s="26"/>
      <c r="AG70">
        <f t="shared" si="5"/>
        <v>14.848176</v>
      </c>
      <c r="AI70" s="75">
        <f>PXIL!L70</f>
        <v>0</v>
      </c>
      <c r="AJ70" s="75">
        <f>PXIL!R70</f>
        <v>0</v>
      </c>
      <c r="AK70" s="75">
        <f>RTM_IEX!L70</f>
        <v>11.52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2.59</v>
      </c>
      <c r="AB71" s="117">
        <f>-STOA!R71</f>
        <v>0</v>
      </c>
      <c r="AC71">
        <f t="shared" si="3"/>
        <v>0.13261600000000001</v>
      </c>
      <c r="AD71">
        <f t="shared" si="4"/>
        <v>14.937384</v>
      </c>
      <c r="AE71">
        <f>'IDT-1'!D71</f>
        <v>0</v>
      </c>
      <c r="AF71" s="26"/>
      <c r="AG71">
        <f t="shared" si="5"/>
        <v>14.937384</v>
      </c>
      <c r="AI71" s="75">
        <f>PXIL!L71</f>
        <v>0</v>
      </c>
      <c r="AJ71" s="75">
        <f>PXIL!R71</f>
        <v>0</v>
      </c>
      <c r="AK71" s="75">
        <f>RTM_IEX!L71</f>
        <v>12.48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1.63</v>
      </c>
      <c r="AB72" s="117">
        <f>-STOA!R72</f>
        <v>0</v>
      </c>
      <c r="AC72">
        <f t="shared" si="3"/>
        <v>0.13261600000000001</v>
      </c>
      <c r="AD72">
        <f t="shared" si="4"/>
        <v>14.937384</v>
      </c>
      <c r="AE72">
        <f>'IDT-1'!D72</f>
        <v>0</v>
      </c>
      <c r="AF72" s="26"/>
      <c r="AG72">
        <f t="shared" si="5"/>
        <v>14.937384</v>
      </c>
      <c r="AI72" s="75">
        <f>PXIL!L72</f>
        <v>0</v>
      </c>
      <c r="AJ72" s="75">
        <f>PXIL!R72</f>
        <v>0</v>
      </c>
      <c r="AK72" s="75">
        <f>RTM_IEX!L72</f>
        <v>13.44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0.86</v>
      </c>
      <c r="AB73" s="117">
        <f>-STOA!R73</f>
        <v>0</v>
      </c>
      <c r="AC73">
        <f t="shared" si="3"/>
        <v>0.13428799999999999</v>
      </c>
      <c r="AD73">
        <f t="shared" si="4"/>
        <v>15.125712</v>
      </c>
      <c r="AE73">
        <f>'IDT-1'!D73</f>
        <v>0</v>
      </c>
      <c r="AF73" s="26"/>
      <c r="AG73">
        <f t="shared" si="5"/>
        <v>15.125712</v>
      </c>
      <c r="AI73" s="75">
        <f>PXIL!L73</f>
        <v>0</v>
      </c>
      <c r="AJ73" s="75">
        <f>PXIL!R73</f>
        <v>0</v>
      </c>
      <c r="AK73" s="75">
        <f>RTM_IEX!L73</f>
        <v>14.4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0.13279199999999999</v>
      </c>
      <c r="AD74">
        <f t="shared" si="4"/>
        <v>14.957208000000001</v>
      </c>
      <c r="AE74">
        <f>'IDT-1'!D74</f>
        <v>0</v>
      </c>
      <c r="AF74" s="26"/>
      <c r="AG74">
        <f t="shared" si="5"/>
        <v>14.957208000000001</v>
      </c>
      <c r="AI74" s="75">
        <f>PXIL!L74</f>
        <v>0</v>
      </c>
      <c r="AJ74" s="75">
        <f>PXIL!R74</f>
        <v>0</v>
      </c>
      <c r="AK74" s="75">
        <f>RTM_IEX!L74</f>
        <v>14.88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0.13516800000000001</v>
      </c>
      <c r="AD75">
        <f t="shared" si="4"/>
        <v>15.224831999999999</v>
      </c>
      <c r="AE75">
        <f>'IDT-1'!D75</f>
        <v>0</v>
      </c>
      <c r="AF75" s="26"/>
      <c r="AG75">
        <f t="shared" si="5"/>
        <v>15.224831999999999</v>
      </c>
      <c r="AI75" s="75">
        <f>PXIL!L75</f>
        <v>0</v>
      </c>
      <c r="AJ75" s="75">
        <f>PXIL!R75</f>
        <v>0</v>
      </c>
      <c r="AK75" s="75">
        <f>RTM_IEX!L75</f>
        <v>15.36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0.13516800000000001</v>
      </c>
      <c r="AD76">
        <f t="shared" si="4"/>
        <v>15.224831999999999</v>
      </c>
      <c r="AE76">
        <f>'IDT-1'!D76</f>
        <v>0</v>
      </c>
      <c r="AF76" s="26"/>
      <c r="AG76">
        <f t="shared" si="5"/>
        <v>15.224831999999999</v>
      </c>
      <c r="AI76" s="75">
        <f>PXIL!L76</f>
        <v>0</v>
      </c>
      <c r="AJ76" s="75">
        <f>PXIL!R76</f>
        <v>0</v>
      </c>
      <c r="AK76" s="75">
        <f>RTM_IEX!L76</f>
        <v>15.36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0.13516800000000001</v>
      </c>
      <c r="AD77">
        <f t="shared" si="4"/>
        <v>15.224831999999999</v>
      </c>
      <c r="AE77">
        <f>'IDT-1'!D77</f>
        <v>0</v>
      </c>
      <c r="AF77" s="26"/>
      <c r="AG77">
        <f t="shared" si="5"/>
        <v>15.224831999999999</v>
      </c>
      <c r="AI77" s="75">
        <f>PXIL!L77</f>
        <v>0</v>
      </c>
      <c r="AJ77" s="75">
        <f>PXIL!R77</f>
        <v>0</v>
      </c>
      <c r="AK77" s="75">
        <f>RTM_IEX!L77</f>
        <v>15.36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0.14361600000000002</v>
      </c>
      <c r="AD78">
        <f t="shared" si="4"/>
        <v>16.176383999999999</v>
      </c>
      <c r="AE78">
        <f>'IDT-1'!D78</f>
        <v>0</v>
      </c>
      <c r="AF78" s="26"/>
      <c r="AG78">
        <f t="shared" si="5"/>
        <v>16.176383999999999</v>
      </c>
      <c r="AI78" s="75">
        <f>PXIL!L78</f>
        <v>0</v>
      </c>
      <c r="AJ78" s="75">
        <f>PXIL!R78</f>
        <v>0</v>
      </c>
      <c r="AK78" s="75">
        <f>RTM_IEX!L78</f>
        <v>16.32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9.196E-2</v>
      </c>
      <c r="AD79">
        <f t="shared" si="4"/>
        <v>10.358039999999999</v>
      </c>
      <c r="AE79">
        <f>'IDT-1'!D79</f>
        <v>0</v>
      </c>
      <c r="AF79" s="26"/>
      <c r="AG79">
        <f t="shared" si="5"/>
        <v>10.358039999999999</v>
      </c>
      <c r="AI79" s="75">
        <f>PXIL!L79</f>
        <v>0</v>
      </c>
      <c r="AJ79" s="75">
        <f>PXIL!R79</f>
        <v>0</v>
      </c>
      <c r="AK79" s="75">
        <f>RTM_IEX!L79</f>
        <v>10.45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9.6888000000000002E-2</v>
      </c>
      <c r="AD80">
        <f t="shared" si="4"/>
        <v>10.913112</v>
      </c>
      <c r="AE80">
        <f>'IDT-1'!D80</f>
        <v>0</v>
      </c>
      <c r="AF80" s="26"/>
      <c r="AG80">
        <f t="shared" si="5"/>
        <v>10.913112</v>
      </c>
      <c r="AI80" s="75">
        <f>PXIL!L80</f>
        <v>0</v>
      </c>
      <c r="AJ80" s="75">
        <f>PXIL!R80</f>
        <v>0</v>
      </c>
      <c r="AK80" s="75">
        <f>RTM_IEX!L80</f>
        <v>11.01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9.240000000000001E-2</v>
      </c>
      <c r="AD81">
        <f t="shared" si="4"/>
        <v>10.4076</v>
      </c>
      <c r="AE81">
        <f>'IDT-1'!D81</f>
        <v>0</v>
      </c>
      <c r="AF81" s="26"/>
      <c r="AG81">
        <f t="shared" si="5"/>
        <v>10.4076</v>
      </c>
      <c r="AI81" s="75">
        <f>PXIL!L81</f>
        <v>0</v>
      </c>
      <c r="AJ81" s="75">
        <f>PXIL!R81</f>
        <v>0</v>
      </c>
      <c r="AK81" s="75">
        <f>RTM_IEX!L81</f>
        <v>10.5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0.10920800000000001</v>
      </c>
      <c r="AD82">
        <f t="shared" si="4"/>
        <v>12.300792</v>
      </c>
      <c r="AE82">
        <f>'IDT-1'!D82</f>
        <v>0</v>
      </c>
      <c r="AF82" s="26"/>
      <c r="AG82">
        <f t="shared" si="5"/>
        <v>12.300792</v>
      </c>
      <c r="AI82" s="75">
        <f>PXIL!L82</f>
        <v>0</v>
      </c>
      <c r="AJ82" s="75">
        <f>PXIL!R82</f>
        <v>0</v>
      </c>
      <c r="AK82" s="75">
        <f>RTM_IEX!L82</f>
        <v>12.41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0.13516800000000001</v>
      </c>
      <c r="AD83">
        <f t="shared" si="4"/>
        <v>15.224831999999999</v>
      </c>
      <c r="AE83">
        <f>'IDT-1'!D83</f>
        <v>0</v>
      </c>
      <c r="AF83" s="26"/>
      <c r="AG83">
        <f t="shared" si="5"/>
        <v>15.224831999999999</v>
      </c>
      <c r="AI83" s="75">
        <f>PXIL!L83</f>
        <v>0</v>
      </c>
      <c r="AJ83" s="75">
        <f>PXIL!R83</f>
        <v>0</v>
      </c>
      <c r="AK83" s="75">
        <f>RTM_IEX!L83</f>
        <v>15.36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0.130944</v>
      </c>
      <c r="AD84">
        <f t="shared" si="4"/>
        <v>14.749056000000001</v>
      </c>
      <c r="AE84">
        <f>'IDT-1'!D84</f>
        <v>0</v>
      </c>
      <c r="AF84" s="26"/>
      <c r="AG84">
        <f t="shared" si="5"/>
        <v>14.749056000000001</v>
      </c>
      <c r="AI84" s="75">
        <f>PXIL!L84</f>
        <v>0</v>
      </c>
      <c r="AJ84" s="75">
        <f>PXIL!R84</f>
        <v>0</v>
      </c>
      <c r="AK84" s="75">
        <f>RTM_IEX!L84</f>
        <v>14.88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0.12672</v>
      </c>
      <c r="AD85">
        <f t="shared" si="4"/>
        <v>14.27328</v>
      </c>
      <c r="AE85">
        <f>'IDT-1'!D85</f>
        <v>0</v>
      </c>
      <c r="AF85" s="26"/>
      <c r="AG85">
        <f t="shared" si="5"/>
        <v>14.27328</v>
      </c>
      <c r="AI85" s="75">
        <f>PXIL!L85</f>
        <v>0</v>
      </c>
      <c r="AJ85" s="75">
        <f>PXIL!R85</f>
        <v>0</v>
      </c>
      <c r="AK85" s="75">
        <f>RTM_IEX!L85</f>
        <v>14.4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0.12249600000000001</v>
      </c>
      <c r="AD86">
        <f t="shared" si="4"/>
        <v>13.797504</v>
      </c>
      <c r="AE86">
        <f>'IDT-1'!D86</f>
        <v>0</v>
      </c>
      <c r="AF86" s="26"/>
      <c r="AG86">
        <f t="shared" si="5"/>
        <v>13.797504</v>
      </c>
      <c r="AI86" s="75">
        <f>PXIL!L86</f>
        <v>0</v>
      </c>
      <c r="AJ86" s="75">
        <f>PXIL!R86</f>
        <v>0</v>
      </c>
      <c r="AK86" s="75">
        <f>RTM_IEX!L86</f>
        <v>13.92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0.118272</v>
      </c>
      <c r="AD87">
        <f t="shared" si="4"/>
        <v>13.321728</v>
      </c>
      <c r="AE87">
        <f>'IDT-1'!D87</f>
        <v>0</v>
      </c>
      <c r="AF87" s="26"/>
      <c r="AG87">
        <f t="shared" si="5"/>
        <v>13.321728</v>
      </c>
      <c r="AI87" s="75">
        <f>PXIL!L87</f>
        <v>0</v>
      </c>
      <c r="AJ87" s="75">
        <f>PXIL!R87</f>
        <v>0</v>
      </c>
      <c r="AK87" s="75">
        <f>RTM_IEX!L87</f>
        <v>13.44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0.109824</v>
      </c>
      <c r="AD88">
        <f t="shared" si="4"/>
        <v>12.370176000000001</v>
      </c>
      <c r="AE88">
        <f>'IDT-1'!D88</f>
        <v>0</v>
      </c>
      <c r="AF88" s="26"/>
      <c r="AG88">
        <f t="shared" si="5"/>
        <v>12.370176000000001</v>
      </c>
      <c r="AI88" s="75">
        <f>PXIL!L88</f>
        <v>0</v>
      </c>
      <c r="AJ88" s="75">
        <f>PXIL!R88</f>
        <v>0</v>
      </c>
      <c r="AK88" s="75">
        <f>RTM_IEX!L88</f>
        <v>12.48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9.5568E-2</v>
      </c>
      <c r="AD89">
        <f t="shared" si="4"/>
        <v>10.764431999999999</v>
      </c>
      <c r="AE89">
        <f>'IDT-1'!D89</f>
        <v>0</v>
      </c>
      <c r="AF89" s="26"/>
      <c r="AG89">
        <f t="shared" si="5"/>
        <v>10.764431999999999</v>
      </c>
      <c r="AI89" s="75">
        <f>PXIL!L89</f>
        <v>0</v>
      </c>
      <c r="AJ89" s="75">
        <f>PXIL!R89</f>
        <v>0</v>
      </c>
      <c r="AK89" s="75">
        <f>RTM_IEX!L89</f>
        <v>10.86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9.9879999999999997E-2</v>
      </c>
      <c r="AD90">
        <f t="shared" si="4"/>
        <v>11.250119999999999</v>
      </c>
      <c r="AE90">
        <f>'IDT-1'!D90</f>
        <v>0</v>
      </c>
      <c r="AF90" s="26"/>
      <c r="AG90">
        <f t="shared" si="5"/>
        <v>11.250119999999999</v>
      </c>
      <c r="AI90" s="75">
        <f>PXIL!L90</f>
        <v>0</v>
      </c>
      <c r="AJ90" s="75">
        <f>PXIL!R90</f>
        <v>0</v>
      </c>
      <c r="AK90" s="75">
        <f>RTM_IEX!L90</f>
        <v>11.35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9.7152000000000002E-2</v>
      </c>
      <c r="AD91">
        <f t="shared" si="4"/>
        <v>10.942848</v>
      </c>
      <c r="AE91">
        <f>'IDT-1'!D91</f>
        <v>0</v>
      </c>
      <c r="AF91" s="26"/>
      <c r="AG91">
        <f t="shared" si="5"/>
        <v>10.942848</v>
      </c>
      <c r="AI91" s="75">
        <f>PXIL!L91</f>
        <v>0</v>
      </c>
      <c r="AJ91" s="75">
        <f>PXIL!R91</f>
        <v>0</v>
      </c>
      <c r="AK91" s="75">
        <f>RTM_IEX!L91</f>
        <v>11.04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8.7032000000000012E-2</v>
      </c>
      <c r="AD92">
        <f t="shared" si="4"/>
        <v>9.8029679999999999</v>
      </c>
      <c r="AE92">
        <f>'IDT-1'!D92</f>
        <v>0</v>
      </c>
      <c r="AF92" s="26"/>
      <c r="AG92">
        <f t="shared" si="5"/>
        <v>9.8029679999999999</v>
      </c>
      <c r="AI92" s="75">
        <f>PXIL!L92</f>
        <v>0</v>
      </c>
      <c r="AJ92" s="75">
        <f>PXIL!R92</f>
        <v>0</v>
      </c>
      <c r="AK92" s="75">
        <f>RTM_IEX!L92</f>
        <v>9.89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8.4392000000000009E-2</v>
      </c>
      <c r="AD93">
        <f t="shared" si="4"/>
        <v>9.5056080000000005</v>
      </c>
      <c r="AE93">
        <f>'IDT-1'!D93</f>
        <v>0</v>
      </c>
      <c r="AF93" s="26"/>
      <c r="AG93">
        <f t="shared" si="5"/>
        <v>9.5056080000000005</v>
      </c>
      <c r="AI93" s="75">
        <f>PXIL!L93</f>
        <v>0</v>
      </c>
      <c r="AJ93" s="75">
        <f>PXIL!R93</f>
        <v>0</v>
      </c>
      <c r="AK93" s="75">
        <f>RTM_IEX!L93</f>
        <v>9.59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8.8704000000000005E-2</v>
      </c>
      <c r="AD94">
        <f t="shared" si="4"/>
        <v>9.9912960000000002</v>
      </c>
      <c r="AE94">
        <f>'IDT-1'!D94</f>
        <v>0</v>
      </c>
      <c r="AF94" s="26"/>
      <c r="AG94">
        <f t="shared" si="5"/>
        <v>9.9912960000000002</v>
      </c>
      <c r="AI94" s="75">
        <f>PXIL!L94</f>
        <v>0</v>
      </c>
      <c r="AJ94" s="75">
        <f>PXIL!R94</f>
        <v>0</v>
      </c>
      <c r="AK94" s="75">
        <f>RTM_IEX!L94</f>
        <v>10.08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8.448E-2</v>
      </c>
      <c r="AD95">
        <f t="shared" si="4"/>
        <v>9.5155200000000004</v>
      </c>
      <c r="AE95">
        <f>'IDT-1'!D95</f>
        <v>0</v>
      </c>
      <c r="AF95" s="26"/>
      <c r="AG95">
        <f t="shared" si="5"/>
        <v>9.5155200000000004</v>
      </c>
      <c r="AI95" s="75">
        <f>PXIL!L95</f>
        <v>0</v>
      </c>
      <c r="AJ95" s="75">
        <f>PXIL!R95</f>
        <v>0</v>
      </c>
      <c r="AK95" s="75">
        <f>RTM_IEX!L95</f>
        <v>9.6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8.0255999999999994E-2</v>
      </c>
      <c r="AD96">
        <f t="shared" si="4"/>
        <v>9.0397439999999989</v>
      </c>
      <c r="AE96">
        <f>'IDT-1'!D96</f>
        <v>0</v>
      </c>
      <c r="AF96" s="26"/>
      <c r="AG96">
        <f t="shared" si="5"/>
        <v>9.0397439999999989</v>
      </c>
      <c r="AI96" s="75">
        <f>PXIL!L96</f>
        <v>0</v>
      </c>
      <c r="AJ96" s="75">
        <f>PXIL!R96</f>
        <v>0</v>
      </c>
      <c r="AK96" s="75">
        <f>RTM_IEX!L96</f>
        <v>9.1199999999999992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7.8584000000000001E-2</v>
      </c>
      <c r="AD97">
        <f t="shared" si="4"/>
        <v>8.8514160000000004</v>
      </c>
      <c r="AE97">
        <f>'IDT-1'!D97</f>
        <v>0</v>
      </c>
      <c r="AF97" s="26"/>
      <c r="AG97">
        <f t="shared" si="5"/>
        <v>8.8514160000000004</v>
      </c>
      <c r="AI97" s="75">
        <f>PXIL!L97</f>
        <v>0</v>
      </c>
      <c r="AJ97" s="75">
        <f>PXIL!R97</f>
        <v>0</v>
      </c>
      <c r="AK97" s="75">
        <f>RTM_IEX!L97</f>
        <v>8.93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7.6032000000000016E-2</v>
      </c>
      <c r="AD98">
        <f t="shared" si="4"/>
        <v>8.5639680000000009</v>
      </c>
      <c r="AE98">
        <f>'IDT-1'!D98</f>
        <v>0</v>
      </c>
      <c r="AF98" s="26"/>
      <c r="AG98">
        <f t="shared" si="5"/>
        <v>8.5639680000000009</v>
      </c>
      <c r="AI98" s="75">
        <f>PXIL!L98</f>
        <v>0</v>
      </c>
      <c r="AJ98" s="75">
        <f>PXIL!R98</f>
        <v>0</v>
      </c>
      <c r="AK98" s="75">
        <f>RTM_IEX!L98</f>
        <v>8.64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5.7540000000000001E-2</v>
      </c>
      <c r="AB99" s="117">
        <f t="shared" si="6"/>
        <v>0</v>
      </c>
      <c r="AC99">
        <f t="shared" si="6"/>
        <v>2.816374E-3</v>
      </c>
      <c r="AD99">
        <f t="shared" si="6"/>
        <v>0.31722612599999983</v>
      </c>
      <c r="AE99">
        <f t="shared" ref="AE99:AR99" si="7">SUM(AE3:AE98)/4000</f>
        <v>0</v>
      </c>
      <c r="AG99">
        <f t="shared" si="7"/>
        <v>0.31722612599999983</v>
      </c>
      <c r="AI99">
        <f t="shared" si="7"/>
        <v>0</v>
      </c>
      <c r="AJ99">
        <f t="shared" si="7"/>
        <v>0</v>
      </c>
      <c r="AK99">
        <f t="shared" si="7"/>
        <v>0.26250250000000003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45022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14.395428000000001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0.13679976639999999</v>
      </c>
      <c r="AD3">
        <f>SUM(B3:AB3,AI3:AR3)-AC3</f>
        <v>15.408628233600002</v>
      </c>
      <c r="AE3">
        <v>0</v>
      </c>
      <c r="AF3" s="26"/>
      <c r="AG3">
        <f>SUM(AD3:AF3)</f>
        <v>15.408628233600002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1.1499999999999999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14.264324999999999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0.12552605999999999</v>
      </c>
      <c r="AD4">
        <f t="shared" ref="AD4:AD67" si="1">SUM(B4:AB4,AI4:AR4)-AC4</f>
        <v>14.138798939999999</v>
      </c>
      <c r="AE4">
        <v>0</v>
      </c>
      <c r="AF4" s="26"/>
      <c r="AG4">
        <f t="shared" ref="AG4:AG67" si="2">SUM(AD4:AF4)</f>
        <v>14.138798939999999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14.255625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0.12544950000000002</v>
      </c>
      <c r="AD5">
        <f t="shared" si="1"/>
        <v>14.1301755</v>
      </c>
      <c r="AE5">
        <v>0</v>
      </c>
      <c r="AF5" s="26"/>
      <c r="AG5">
        <f t="shared" si="2"/>
        <v>14.1301755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14.395428000000001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0.14269576640000001</v>
      </c>
      <c r="AD6">
        <f t="shared" si="1"/>
        <v>16.0727322336</v>
      </c>
      <c r="AE6">
        <v>0</v>
      </c>
      <c r="AF6" s="26"/>
      <c r="AG6">
        <f t="shared" si="2"/>
        <v>16.0727322336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1.82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14.395428000000001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0.13679976639999999</v>
      </c>
      <c r="AD7">
        <f t="shared" si="1"/>
        <v>15.408628233600002</v>
      </c>
      <c r="AE7">
        <v>0</v>
      </c>
      <c r="AF7" s="26"/>
      <c r="AG7">
        <f t="shared" si="2"/>
        <v>15.408628233600002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1.1499999999999999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14.395428000000001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0.13600776640000001</v>
      </c>
      <c r="AD8">
        <f t="shared" si="1"/>
        <v>15.319420233600001</v>
      </c>
      <c r="AE8">
        <v>0</v>
      </c>
      <c r="AF8" s="26"/>
      <c r="AG8">
        <f t="shared" si="2"/>
        <v>15.319420233600001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1.06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14.395428000000001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0.12835176640000001</v>
      </c>
      <c r="AD9">
        <f t="shared" si="1"/>
        <v>14.4570762336</v>
      </c>
      <c r="AE9">
        <v>0</v>
      </c>
      <c r="AF9" s="26"/>
      <c r="AG9">
        <f t="shared" si="2"/>
        <v>14.4570762336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0.19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14.218261999999999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0.12512070559999999</v>
      </c>
      <c r="AD10">
        <f t="shared" si="1"/>
        <v>14.093141294399999</v>
      </c>
      <c r="AE10">
        <v>0</v>
      </c>
      <c r="AF10" s="26"/>
      <c r="AG10">
        <f t="shared" si="2"/>
        <v>14.093141294399999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13.098424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0.11526613120000001</v>
      </c>
      <c r="AD11">
        <f t="shared" si="1"/>
        <v>12.983157868799999</v>
      </c>
      <c r="AE11">
        <v>0</v>
      </c>
      <c r="AF11" s="26"/>
      <c r="AG11">
        <f t="shared" si="2"/>
        <v>12.983157868799999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13.322494000000001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0.11723794720000001</v>
      </c>
      <c r="AD12">
        <f t="shared" si="1"/>
        <v>13.205256052800001</v>
      </c>
      <c r="AE12">
        <v>0</v>
      </c>
      <c r="AF12" s="26"/>
      <c r="AG12">
        <f t="shared" si="2"/>
        <v>13.205256052800001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13.940555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0.122676884</v>
      </c>
      <c r="AD13">
        <f t="shared" si="1"/>
        <v>13.817878115999999</v>
      </c>
      <c r="AE13">
        <v>0</v>
      </c>
      <c r="AF13" s="26"/>
      <c r="AG13">
        <f t="shared" si="2"/>
        <v>13.817878115999999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14.395428000000001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0.13345576640000001</v>
      </c>
      <c r="AD14">
        <f t="shared" si="1"/>
        <v>15.031972233600001</v>
      </c>
      <c r="AE14">
        <v>0</v>
      </c>
      <c r="AF14" s="26"/>
      <c r="AG14">
        <f t="shared" si="2"/>
        <v>15.031972233600001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0.77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14.395428000000001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0.14269576640000001</v>
      </c>
      <c r="AD15">
        <f t="shared" si="1"/>
        <v>16.0727322336</v>
      </c>
      <c r="AE15">
        <v>0</v>
      </c>
      <c r="AF15" s="26"/>
      <c r="AG15">
        <f t="shared" si="2"/>
        <v>16.0727322336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1.82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14.395428000000001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0.15202376640000001</v>
      </c>
      <c r="AD16">
        <f t="shared" si="1"/>
        <v>17.123404233600002</v>
      </c>
      <c r="AE16">
        <v>0</v>
      </c>
      <c r="AF16" s="26"/>
      <c r="AG16">
        <f t="shared" si="2"/>
        <v>17.123404233600002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2.88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14.395428000000001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0.1553677664</v>
      </c>
      <c r="AD17">
        <f t="shared" si="1"/>
        <v>17.500060233599999</v>
      </c>
      <c r="AE17">
        <v>0</v>
      </c>
      <c r="AF17" s="26"/>
      <c r="AG17">
        <f t="shared" si="2"/>
        <v>17.500060233599999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3.26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14.395428000000001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0.1529037664</v>
      </c>
      <c r="AD18">
        <f t="shared" si="1"/>
        <v>17.222524233599998</v>
      </c>
      <c r="AE18">
        <v>0</v>
      </c>
      <c r="AF18" s="26"/>
      <c r="AG18">
        <f t="shared" si="2"/>
        <v>17.222524233599998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2.98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14.395428000000001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0.1477997664</v>
      </c>
      <c r="AD19">
        <f t="shared" si="1"/>
        <v>16.647628233600003</v>
      </c>
      <c r="AE19">
        <v>0</v>
      </c>
      <c r="AF19" s="26"/>
      <c r="AG19">
        <f t="shared" si="2"/>
        <v>16.647628233600003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2.4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14.395428000000001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0.15202376640000001</v>
      </c>
      <c r="AD20">
        <f t="shared" si="1"/>
        <v>17.123404233600002</v>
      </c>
      <c r="AE20">
        <v>0</v>
      </c>
      <c r="AF20" s="26"/>
      <c r="AG20">
        <f t="shared" si="2"/>
        <v>17.123404233600002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2.88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14.395428000000001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0.17481576640000002</v>
      </c>
      <c r="AD21">
        <f t="shared" si="1"/>
        <v>19.690612233600003</v>
      </c>
      <c r="AE21">
        <v>0</v>
      </c>
      <c r="AF21" s="26"/>
      <c r="AG21">
        <f t="shared" si="2"/>
        <v>19.690612233600003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5.47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14.395428000000001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0.17736776640000002</v>
      </c>
      <c r="AD22">
        <f t="shared" si="1"/>
        <v>19.978060233600001</v>
      </c>
      <c r="AE22">
        <v>0</v>
      </c>
      <c r="AF22" s="26"/>
      <c r="AG22">
        <f t="shared" si="2"/>
        <v>19.978060233600001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5.76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14.395428000000001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0.18159176640000002</v>
      </c>
      <c r="AD23">
        <f t="shared" si="1"/>
        <v>20.453836233600001</v>
      </c>
      <c r="AE23">
        <v>0</v>
      </c>
      <c r="AF23" s="26"/>
      <c r="AG23">
        <f t="shared" si="2"/>
        <v>20.453836233600001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6.24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14.395428000000001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0.19848776640000002</v>
      </c>
      <c r="AD24">
        <f t="shared" si="1"/>
        <v>22.3569402336</v>
      </c>
      <c r="AE24">
        <v>0</v>
      </c>
      <c r="AF24" s="26"/>
      <c r="AG24">
        <f t="shared" si="2"/>
        <v>22.3569402336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8.16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14.395428000000001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0.20860776640000001</v>
      </c>
      <c r="AD25">
        <f t="shared" si="1"/>
        <v>23.496820233600001</v>
      </c>
      <c r="AE25">
        <v>0</v>
      </c>
      <c r="AF25" s="26"/>
      <c r="AG25">
        <f t="shared" si="2"/>
        <v>23.496820233600001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9.31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14.395428000000001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0.16636776640000001</v>
      </c>
      <c r="AD26">
        <f t="shared" si="1"/>
        <v>18.7390602336</v>
      </c>
      <c r="AE26">
        <v>0</v>
      </c>
      <c r="AF26" s="26"/>
      <c r="AG26">
        <f t="shared" si="2"/>
        <v>18.7390602336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4.51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14.395428000000001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0.14867976640000002</v>
      </c>
      <c r="AD27">
        <f t="shared" si="1"/>
        <v>16.746748233600002</v>
      </c>
      <c r="AE27">
        <v>0</v>
      </c>
      <c r="AF27" s="26"/>
      <c r="AG27">
        <f t="shared" si="2"/>
        <v>16.746748233600002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14.395428000000001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5.18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0.17226376640000002</v>
      </c>
      <c r="AD28">
        <f t="shared" si="1"/>
        <v>19.403164233600002</v>
      </c>
      <c r="AE28">
        <v>0</v>
      </c>
      <c r="AF28" s="26"/>
      <c r="AG28">
        <f t="shared" si="2"/>
        <v>19.403164233600002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14.395428000000001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6.05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0.17991976640000001</v>
      </c>
      <c r="AD29">
        <f t="shared" si="1"/>
        <v>20.265508233599999</v>
      </c>
      <c r="AE29">
        <v>0</v>
      </c>
      <c r="AF29" s="26"/>
      <c r="AG29">
        <f t="shared" si="2"/>
        <v>20.265508233599999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14.395428000000001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3.94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0.16135176640000001</v>
      </c>
      <c r="AD30">
        <f t="shared" si="1"/>
        <v>18.174076233600001</v>
      </c>
      <c r="AE30">
        <v>0</v>
      </c>
      <c r="AF30" s="26"/>
      <c r="AG30">
        <f t="shared" si="2"/>
        <v>18.174076233600001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14.395428000000001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0.18915976640000001</v>
      </c>
      <c r="AD31">
        <f t="shared" si="1"/>
        <v>21.306268233600001</v>
      </c>
      <c r="AE31">
        <v>0</v>
      </c>
      <c r="AF31" s="26"/>
      <c r="AG31">
        <f t="shared" si="2"/>
        <v>21.306268233600001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14.395428000000001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6.43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0.18326376640000003</v>
      </c>
      <c r="AD32">
        <f t="shared" si="1"/>
        <v>20.642164233600003</v>
      </c>
      <c r="AE32">
        <v>0</v>
      </c>
      <c r="AF32" s="26"/>
      <c r="AG32">
        <f t="shared" si="2"/>
        <v>20.642164233600003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14.395428000000001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3.07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0.15369576640000002</v>
      </c>
      <c r="AD33">
        <f t="shared" si="1"/>
        <v>17.311732233600001</v>
      </c>
      <c r="AE33">
        <v>0</v>
      </c>
      <c r="AF33" s="26"/>
      <c r="AG33">
        <f t="shared" si="2"/>
        <v>17.311732233600001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14.395428000000001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5.95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0.17903976640000002</v>
      </c>
      <c r="AD34">
        <f t="shared" si="1"/>
        <v>20.166388233600003</v>
      </c>
      <c r="AE34">
        <v>0</v>
      </c>
      <c r="AF34" s="26"/>
      <c r="AG34">
        <f t="shared" si="2"/>
        <v>20.166388233600003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14.395428000000001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3.46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0.15712776640000001</v>
      </c>
      <c r="AD35">
        <f t="shared" si="1"/>
        <v>17.698300233600001</v>
      </c>
      <c r="AE35">
        <v>0</v>
      </c>
      <c r="AF35" s="26"/>
      <c r="AG35">
        <f t="shared" si="2"/>
        <v>17.698300233600001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14.395428000000001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5.86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0.17824776640000004</v>
      </c>
      <c r="AD36">
        <f t="shared" si="1"/>
        <v>20.077180233600004</v>
      </c>
      <c r="AE36">
        <v>0</v>
      </c>
      <c r="AF36" s="26"/>
      <c r="AG36">
        <f t="shared" si="2"/>
        <v>20.077180233600004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14.395428000000001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2.69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0.1503517664</v>
      </c>
      <c r="AD37">
        <f t="shared" si="1"/>
        <v>16.9350762336</v>
      </c>
      <c r="AE37">
        <v>0</v>
      </c>
      <c r="AF37" s="26"/>
      <c r="AG37">
        <f t="shared" si="2"/>
        <v>16.9350762336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14.395428000000001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6.24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0.18159176640000002</v>
      </c>
      <c r="AD38">
        <f t="shared" si="1"/>
        <v>20.453836233600001</v>
      </c>
      <c r="AE38">
        <v>0</v>
      </c>
      <c r="AF38" s="26"/>
      <c r="AG38">
        <f t="shared" si="2"/>
        <v>20.453836233600001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14.395428000000001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6.05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0.17991976640000001</v>
      </c>
      <c r="AD39">
        <f t="shared" si="1"/>
        <v>20.265508233599999</v>
      </c>
      <c r="AE39">
        <v>0</v>
      </c>
      <c r="AF39" s="26"/>
      <c r="AG39">
        <f t="shared" si="2"/>
        <v>20.265508233599999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14.395428000000001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2.02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0.14445576640000002</v>
      </c>
      <c r="AD40">
        <f t="shared" si="1"/>
        <v>16.270972233600002</v>
      </c>
      <c r="AE40">
        <v>0</v>
      </c>
      <c r="AF40" s="26"/>
      <c r="AG40">
        <f t="shared" si="2"/>
        <v>16.270972233600002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14.395428000000001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4.13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0.16302376640000002</v>
      </c>
      <c r="AD41">
        <f t="shared" si="1"/>
        <v>18.362404233600003</v>
      </c>
      <c r="AE41">
        <v>0</v>
      </c>
      <c r="AF41" s="26"/>
      <c r="AG41">
        <f t="shared" si="2"/>
        <v>18.362404233600003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14.395428000000001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2.4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0.14779976640000003</v>
      </c>
      <c r="AD42">
        <f t="shared" si="1"/>
        <v>16.647628233600003</v>
      </c>
      <c r="AE42">
        <v>0</v>
      </c>
      <c r="AF42" s="26"/>
      <c r="AG42">
        <f t="shared" si="2"/>
        <v>16.647628233600003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14.395428000000001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6.34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0.18247176640000001</v>
      </c>
      <c r="AD43">
        <f t="shared" si="1"/>
        <v>20.5529562336</v>
      </c>
      <c r="AE43">
        <v>0</v>
      </c>
      <c r="AF43" s="26"/>
      <c r="AG43">
        <f t="shared" si="2"/>
        <v>20.5529562336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14.395428000000001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2.98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0.1529037664</v>
      </c>
      <c r="AD44">
        <f t="shared" si="1"/>
        <v>17.222524233599998</v>
      </c>
      <c r="AE44">
        <v>0</v>
      </c>
      <c r="AF44" s="26"/>
      <c r="AG44">
        <f t="shared" si="2"/>
        <v>17.222524233599998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14.395428000000001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0.96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0.13512776640000002</v>
      </c>
      <c r="AD45">
        <f t="shared" si="1"/>
        <v>15.2203002336</v>
      </c>
      <c r="AE45">
        <v>0</v>
      </c>
      <c r="AF45" s="26"/>
      <c r="AG45">
        <f t="shared" si="2"/>
        <v>15.2203002336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14.395428000000001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1.44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0.13935176640000002</v>
      </c>
      <c r="AD46">
        <f t="shared" si="1"/>
        <v>15.696076233599999</v>
      </c>
      <c r="AE46">
        <v>0</v>
      </c>
      <c r="AF46" s="26"/>
      <c r="AG46">
        <f t="shared" si="2"/>
        <v>15.696076233599999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14.395428000000001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4.32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0.16469576640000003</v>
      </c>
      <c r="AD47">
        <f t="shared" si="1"/>
        <v>18.550732233600002</v>
      </c>
      <c r="AE47">
        <v>0</v>
      </c>
      <c r="AF47" s="26"/>
      <c r="AG47">
        <f t="shared" si="2"/>
        <v>18.550732233600002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14.395428000000001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3.07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0.15369576640000002</v>
      </c>
      <c r="AD48">
        <f t="shared" si="1"/>
        <v>17.311732233600001</v>
      </c>
      <c r="AE48">
        <v>0</v>
      </c>
      <c r="AF48" s="26"/>
      <c r="AG48">
        <f t="shared" si="2"/>
        <v>17.311732233600001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14.395428000000001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0.14779976640000003</v>
      </c>
      <c r="AD49">
        <f t="shared" si="1"/>
        <v>16.647628233600003</v>
      </c>
      <c r="AE49">
        <v>0</v>
      </c>
      <c r="AF49" s="26"/>
      <c r="AG49">
        <f t="shared" si="2"/>
        <v>16.647628233600003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14.395428000000001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3.26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0.15536776640000002</v>
      </c>
      <c r="AD50">
        <f t="shared" si="1"/>
        <v>17.500060233599999</v>
      </c>
      <c r="AE50">
        <v>0</v>
      </c>
      <c r="AF50" s="26"/>
      <c r="AG50">
        <f t="shared" si="2"/>
        <v>17.500060233599999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14.395428000000001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5.09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0.1714717664</v>
      </c>
      <c r="AD51">
        <f t="shared" si="1"/>
        <v>19.313956233599999</v>
      </c>
      <c r="AE51">
        <v>0</v>
      </c>
      <c r="AF51" s="26"/>
      <c r="AG51">
        <f t="shared" si="2"/>
        <v>19.313956233599999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13.263533000000001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0.11671909040000002</v>
      </c>
      <c r="AD52">
        <f t="shared" si="1"/>
        <v>13.146813909600001</v>
      </c>
      <c r="AE52">
        <v>0</v>
      </c>
      <c r="AF52" s="26"/>
      <c r="AG52">
        <f t="shared" si="2"/>
        <v>13.146813909600001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14.395428000000001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1.63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0.14102376640000003</v>
      </c>
      <c r="AD53">
        <f t="shared" si="1"/>
        <v>15.884404233600002</v>
      </c>
      <c r="AE53">
        <v>0</v>
      </c>
      <c r="AF53" s="26"/>
      <c r="AG53">
        <f t="shared" si="2"/>
        <v>15.884404233600002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14.395428000000001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0.1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0.12755976640000002</v>
      </c>
      <c r="AD54">
        <f t="shared" si="1"/>
        <v>14.367868233600001</v>
      </c>
      <c r="AE54">
        <v>0</v>
      </c>
      <c r="AF54" s="26"/>
      <c r="AG54">
        <f t="shared" si="2"/>
        <v>14.367868233600001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14.395428000000001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4.9000000000000004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0.16979976640000002</v>
      </c>
      <c r="AD55">
        <f t="shared" si="1"/>
        <v>19.125628233600001</v>
      </c>
      <c r="AE55">
        <v>0</v>
      </c>
      <c r="AF55" s="26"/>
      <c r="AG55">
        <f t="shared" si="2"/>
        <v>19.125628233600001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14.395428000000001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5.28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0.17314376640000001</v>
      </c>
      <c r="AD56">
        <f t="shared" si="1"/>
        <v>19.502284233600001</v>
      </c>
      <c r="AE56">
        <v>0</v>
      </c>
      <c r="AF56" s="26"/>
      <c r="AG56">
        <f t="shared" si="2"/>
        <v>19.502284233600001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14.395428000000001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5.76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0.17736776640000002</v>
      </c>
      <c r="AD57">
        <f t="shared" si="1"/>
        <v>19.978060233600001</v>
      </c>
      <c r="AE57">
        <v>0</v>
      </c>
      <c r="AF57" s="26"/>
      <c r="AG57">
        <f t="shared" si="2"/>
        <v>19.978060233600001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14.395428000000001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3.74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0.15959176640000003</v>
      </c>
      <c r="AD58">
        <f t="shared" si="1"/>
        <v>17.975836233600003</v>
      </c>
      <c r="AE58">
        <v>0</v>
      </c>
      <c r="AF58" s="26"/>
      <c r="AG58">
        <f t="shared" si="2"/>
        <v>17.975836233600003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14.395428000000001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6.91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0.18748776640000001</v>
      </c>
      <c r="AD59">
        <f t="shared" si="1"/>
        <v>21.117940233599999</v>
      </c>
      <c r="AE59">
        <v>0</v>
      </c>
      <c r="AF59" s="26"/>
      <c r="AG59">
        <f t="shared" si="2"/>
        <v>21.117940233599999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14.395428000000001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3.17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0.15457576640000001</v>
      </c>
      <c r="AD60">
        <f t="shared" si="1"/>
        <v>17.4108522336</v>
      </c>
      <c r="AE60">
        <v>0</v>
      </c>
      <c r="AF60" s="26"/>
      <c r="AG60">
        <f t="shared" si="2"/>
        <v>17.4108522336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14.395428000000001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0.96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0.13512776640000002</v>
      </c>
      <c r="AD61">
        <f t="shared" si="1"/>
        <v>15.2203002336</v>
      </c>
      <c r="AE61">
        <v>0</v>
      </c>
      <c r="AF61" s="26"/>
      <c r="AG61">
        <f t="shared" si="2"/>
        <v>15.2203002336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14.395428000000001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0.67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0.13257576640000002</v>
      </c>
      <c r="AD62">
        <f t="shared" si="1"/>
        <v>14.9328522336</v>
      </c>
      <c r="AE62">
        <v>0</v>
      </c>
      <c r="AF62" s="26"/>
      <c r="AG62">
        <f t="shared" si="2"/>
        <v>14.9328522336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14.395428000000001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2.98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0.1529037664</v>
      </c>
      <c r="AD63">
        <f t="shared" si="1"/>
        <v>17.222524233599998</v>
      </c>
      <c r="AE63">
        <v>0</v>
      </c>
      <c r="AF63" s="26"/>
      <c r="AG63">
        <f t="shared" si="2"/>
        <v>17.222524233599998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14.395428000000001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4.42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0.16557576640000002</v>
      </c>
      <c r="AD64">
        <f t="shared" si="1"/>
        <v>18.649852233600001</v>
      </c>
      <c r="AE64">
        <v>0</v>
      </c>
      <c r="AF64" s="26"/>
      <c r="AG64">
        <f t="shared" si="2"/>
        <v>18.649852233600001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14.395428000000001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5.57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0.17569576640000004</v>
      </c>
      <c r="AD65">
        <f t="shared" si="1"/>
        <v>19.789732233600002</v>
      </c>
      <c r="AE65">
        <v>0</v>
      </c>
      <c r="AF65" s="26"/>
      <c r="AG65">
        <f t="shared" si="2"/>
        <v>19.789732233600002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14.395428000000001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3.65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0.15879976640000001</v>
      </c>
      <c r="AD66">
        <f t="shared" si="1"/>
        <v>17.8866282336</v>
      </c>
      <c r="AE66">
        <v>0</v>
      </c>
      <c r="AF66" s="26"/>
      <c r="AG66">
        <f t="shared" si="2"/>
        <v>17.8866282336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14.395428000000001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2.59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0.14947176640000001</v>
      </c>
      <c r="AD67">
        <f t="shared" si="1"/>
        <v>16.835956233599997</v>
      </c>
      <c r="AE67">
        <v>0</v>
      </c>
      <c r="AF67" s="26"/>
      <c r="AG67">
        <f t="shared" si="2"/>
        <v>16.835956233599997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14.395428000000001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4.13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0.16302376640000002</v>
      </c>
      <c r="AD68">
        <f t="shared" ref="AD68:AD98" si="4">SUM(B68:AB68,AI68:AR68)-AC68</f>
        <v>18.362404233600003</v>
      </c>
      <c r="AE68">
        <v>0</v>
      </c>
      <c r="AF68" s="26"/>
      <c r="AG68">
        <f t="shared" ref="AG68:AG98" si="5">SUM(AD68:AF68)</f>
        <v>18.362404233600003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14.395428000000001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0.77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0.13345576640000001</v>
      </c>
      <c r="AD69">
        <f t="shared" si="4"/>
        <v>15.031972233600001</v>
      </c>
      <c r="AE69">
        <v>0</v>
      </c>
      <c r="AF69" s="26"/>
      <c r="AG69">
        <f t="shared" si="5"/>
        <v>15.031972233600001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14.395428000000001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4.99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0.17059176640000001</v>
      </c>
      <c r="AD70">
        <f t="shared" si="4"/>
        <v>19.2148362336</v>
      </c>
      <c r="AE70">
        <v>0</v>
      </c>
      <c r="AF70" s="26"/>
      <c r="AG70">
        <f t="shared" si="5"/>
        <v>19.2148362336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14.395428000000001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6.05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0.17991976640000001</v>
      </c>
      <c r="AD71">
        <f t="shared" si="4"/>
        <v>20.265508233599999</v>
      </c>
      <c r="AE71">
        <v>0</v>
      </c>
      <c r="AF71" s="26"/>
      <c r="AG71">
        <f t="shared" si="5"/>
        <v>20.265508233599999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14.395428000000001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5.09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0.1714717664</v>
      </c>
      <c r="AD72">
        <f t="shared" si="4"/>
        <v>19.313956233599999</v>
      </c>
      <c r="AE72">
        <v>0</v>
      </c>
      <c r="AF72" s="26"/>
      <c r="AG72">
        <f t="shared" si="5"/>
        <v>19.313956233599999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14.395428000000001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3.65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0.15879976640000001</v>
      </c>
      <c r="AD73">
        <f t="shared" si="4"/>
        <v>17.8866282336</v>
      </c>
      <c r="AE73">
        <v>0</v>
      </c>
      <c r="AF73" s="26"/>
      <c r="AG73">
        <f t="shared" si="5"/>
        <v>17.8866282336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14.395428000000001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4.99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0.17059176640000001</v>
      </c>
      <c r="AD74">
        <f t="shared" si="4"/>
        <v>19.2148362336</v>
      </c>
      <c r="AE74">
        <v>0</v>
      </c>
      <c r="AF74" s="26"/>
      <c r="AG74">
        <f t="shared" si="5"/>
        <v>19.2148362336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14.395428000000001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3.74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0.15959176640000003</v>
      </c>
      <c r="AD75">
        <f t="shared" si="4"/>
        <v>17.975836233600003</v>
      </c>
      <c r="AE75">
        <v>0</v>
      </c>
      <c r="AF75" s="26"/>
      <c r="AG75">
        <f t="shared" si="5"/>
        <v>17.975836233600003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14.395428000000001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1.54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0.14023176640000001</v>
      </c>
      <c r="AD76">
        <f t="shared" si="4"/>
        <v>15.795196233600002</v>
      </c>
      <c r="AE76">
        <v>0</v>
      </c>
      <c r="AF76" s="26"/>
      <c r="AG76">
        <f t="shared" si="5"/>
        <v>15.795196233600002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14.395428000000001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3.36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0.15624776640000002</v>
      </c>
      <c r="AD77">
        <f t="shared" si="4"/>
        <v>17.599180233600002</v>
      </c>
      <c r="AE77">
        <v>0</v>
      </c>
      <c r="AF77" s="26"/>
      <c r="AG77">
        <f t="shared" si="5"/>
        <v>17.599180233600002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14.395428000000001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0.77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0.13345576640000001</v>
      </c>
      <c r="AD78">
        <f t="shared" si="4"/>
        <v>15.031972233600001</v>
      </c>
      <c r="AE78">
        <v>0</v>
      </c>
      <c r="AF78" s="26"/>
      <c r="AG78">
        <f t="shared" si="5"/>
        <v>15.031972233600001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14.395428000000001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0.67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0.13257576640000002</v>
      </c>
      <c r="AD79">
        <f t="shared" si="4"/>
        <v>14.9328522336</v>
      </c>
      <c r="AE79">
        <v>0</v>
      </c>
      <c r="AF79" s="26"/>
      <c r="AG79">
        <f t="shared" si="5"/>
        <v>14.9328522336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14.395428000000001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4.03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0.1621437664</v>
      </c>
      <c r="AD80">
        <f t="shared" si="4"/>
        <v>18.2632842336</v>
      </c>
      <c r="AE80">
        <v>0</v>
      </c>
      <c r="AF80" s="26"/>
      <c r="AG80">
        <f t="shared" si="5"/>
        <v>18.2632842336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14.395428000000001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0.19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0.12835176640000001</v>
      </c>
      <c r="AD81">
        <f t="shared" si="4"/>
        <v>14.4570762336</v>
      </c>
      <c r="AE81">
        <v>0</v>
      </c>
      <c r="AF81" s="26"/>
      <c r="AG81">
        <f t="shared" si="5"/>
        <v>14.4570762336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14.395428000000001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5.09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0.1714717664</v>
      </c>
      <c r="AD82">
        <f t="shared" si="4"/>
        <v>19.313956233599999</v>
      </c>
      <c r="AE82">
        <v>0</v>
      </c>
      <c r="AF82" s="26"/>
      <c r="AG82">
        <f t="shared" si="5"/>
        <v>19.313956233599999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14.395428000000001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0.21027976640000004</v>
      </c>
      <c r="AD83">
        <f t="shared" si="4"/>
        <v>23.685148233600003</v>
      </c>
      <c r="AE83">
        <v>0</v>
      </c>
      <c r="AF83" s="26"/>
      <c r="AG83">
        <f t="shared" si="5"/>
        <v>23.685148233600003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14.395428000000001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5.09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0.1714717664</v>
      </c>
      <c r="AD84">
        <f t="shared" si="4"/>
        <v>19.313956233599999</v>
      </c>
      <c r="AE84">
        <v>0</v>
      </c>
      <c r="AF84" s="26"/>
      <c r="AG84">
        <f t="shared" si="5"/>
        <v>19.313956233599999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14.395428000000001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5.28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0.17314376640000001</v>
      </c>
      <c r="AD85">
        <f t="shared" si="4"/>
        <v>19.502284233600001</v>
      </c>
      <c r="AE85">
        <v>0</v>
      </c>
      <c r="AF85" s="26"/>
      <c r="AG85">
        <f t="shared" si="5"/>
        <v>19.502284233600001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14.395428000000001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9.02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0.20605576640000001</v>
      </c>
      <c r="AD86">
        <f t="shared" si="4"/>
        <v>23.2093722336</v>
      </c>
      <c r="AE86">
        <v>0</v>
      </c>
      <c r="AF86" s="26"/>
      <c r="AG86">
        <f t="shared" si="5"/>
        <v>23.2093722336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14.395428000000001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2.59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0.14947176640000001</v>
      </c>
      <c r="AD87">
        <f t="shared" si="4"/>
        <v>16.835956233599997</v>
      </c>
      <c r="AE87">
        <v>0</v>
      </c>
      <c r="AF87" s="26"/>
      <c r="AG87">
        <f t="shared" si="5"/>
        <v>16.835956233599997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14.395428000000001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5.86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0.17824776640000004</v>
      </c>
      <c r="AD88">
        <f t="shared" si="4"/>
        <v>20.077180233600004</v>
      </c>
      <c r="AE88">
        <v>0</v>
      </c>
      <c r="AF88" s="26"/>
      <c r="AG88">
        <f t="shared" si="5"/>
        <v>20.077180233600004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14.395428000000001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1.34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0.1384717664</v>
      </c>
      <c r="AD89">
        <f t="shared" si="4"/>
        <v>15.5969562336</v>
      </c>
      <c r="AE89">
        <v>0</v>
      </c>
      <c r="AF89" s="26"/>
      <c r="AG89">
        <f t="shared" si="5"/>
        <v>15.5969562336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14.395428000000001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1.44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0.13935176640000002</v>
      </c>
      <c r="AD90">
        <f t="shared" si="4"/>
        <v>15.696076233599999</v>
      </c>
      <c r="AE90">
        <v>0</v>
      </c>
      <c r="AF90" s="26"/>
      <c r="AG90">
        <f t="shared" si="5"/>
        <v>15.696076233599999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14.395428000000001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1.73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0.14190376639999999</v>
      </c>
      <c r="AD91">
        <f t="shared" si="4"/>
        <v>15.983524233599999</v>
      </c>
      <c r="AE91">
        <v>0</v>
      </c>
      <c r="AF91" s="26"/>
      <c r="AG91">
        <f t="shared" si="5"/>
        <v>15.983524233599999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14.395428000000001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4.03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0.1621437664</v>
      </c>
      <c r="AD92">
        <f t="shared" si="4"/>
        <v>18.2632842336</v>
      </c>
      <c r="AE92">
        <v>0</v>
      </c>
      <c r="AF92" s="26"/>
      <c r="AG92">
        <f t="shared" si="5"/>
        <v>18.2632842336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14.041278999999999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0.1235632552</v>
      </c>
      <c r="AD93">
        <f t="shared" si="4"/>
        <v>13.917715744799999</v>
      </c>
      <c r="AE93">
        <v>0</v>
      </c>
      <c r="AF93" s="26"/>
      <c r="AG93">
        <f t="shared" si="5"/>
        <v>13.917715744799999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14.395428000000001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3.74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0.15959176640000003</v>
      </c>
      <c r="AD94">
        <f t="shared" si="4"/>
        <v>17.975836233600003</v>
      </c>
      <c r="AE94">
        <v>0</v>
      </c>
      <c r="AF94" s="26"/>
      <c r="AG94">
        <f t="shared" si="5"/>
        <v>17.975836233600003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14.28275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0.1256882</v>
      </c>
      <c r="AD95">
        <f t="shared" si="4"/>
        <v>14.157061799999999</v>
      </c>
      <c r="AE95">
        <v>0</v>
      </c>
      <c r="AF95" s="26"/>
      <c r="AG95">
        <f t="shared" si="5"/>
        <v>14.157061799999999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13.229241999999999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0.11641732959999999</v>
      </c>
      <c r="AD96">
        <f t="shared" si="4"/>
        <v>13.112824670399998</v>
      </c>
      <c r="AE96">
        <v>0</v>
      </c>
      <c r="AF96" s="26"/>
      <c r="AG96">
        <f t="shared" si="5"/>
        <v>13.112824670399998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12.912023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0.1136258024</v>
      </c>
      <c r="AD97">
        <f t="shared" si="4"/>
        <v>12.7983971976</v>
      </c>
      <c r="AE97">
        <v>0</v>
      </c>
      <c r="AF97" s="26"/>
      <c r="AG97">
        <f t="shared" si="5"/>
        <v>12.7983971976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14.395428000000001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0.96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0.13512776640000002</v>
      </c>
      <c r="AD98">
        <f t="shared" si="4"/>
        <v>15.2203002336</v>
      </c>
      <c r="AE98">
        <v>0</v>
      </c>
      <c r="AF98" s="26"/>
      <c r="AG98">
        <f t="shared" si="5"/>
        <v>15.2203002336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0.34360997300000051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6.3725000000000018E-2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3.7205297624000014E-3</v>
      </c>
      <c r="AD99">
        <f t="shared" si="6"/>
        <v>0.41906694323760024</v>
      </c>
      <c r="AE99">
        <f t="shared" ref="AE99:AR99" si="8">SUM(AE3:AE98)/4000</f>
        <v>0</v>
      </c>
      <c r="AG99">
        <f t="shared" si="8"/>
        <v>0.41906694323760024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1.5452499999999999E-2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45022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'[1]06'!B5</f>
        <v>150</v>
      </c>
      <c r="C3" s="16">
        <f>'[1]06'!C5</f>
        <v>0</v>
      </c>
      <c r="D3" s="16">
        <f>'[1]06'!D5</f>
        <v>176</v>
      </c>
      <c r="E3" s="16">
        <f>'[1]06'!E5</f>
        <v>0</v>
      </c>
      <c r="F3" s="15">
        <f>SUM(B3:E3)</f>
        <v>326</v>
      </c>
      <c r="G3" s="15">
        <f>'[1]06'!H5</f>
        <v>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'[1]06'!B6</f>
        <v>150</v>
      </c>
      <c r="C4" s="16">
        <f>'[1]06'!C6</f>
        <v>0</v>
      </c>
      <c r="D4" s="16">
        <f>'[1]06'!D6</f>
        <v>176</v>
      </c>
      <c r="E4" s="16">
        <f>'[1]06'!E6</f>
        <v>0</v>
      </c>
      <c r="F4" s="15">
        <f>SUM(B4:E4)</f>
        <v>326</v>
      </c>
      <c r="G4" s="15">
        <f>'[1]06'!H6</f>
        <v>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'[1]06'!B7</f>
        <v>150</v>
      </c>
      <c r="C5" s="16">
        <f>'[1]06'!C7</f>
        <v>0</v>
      </c>
      <c r="D5" s="16">
        <f>'[1]06'!D7</f>
        <v>176</v>
      </c>
      <c r="E5" s="16">
        <f>'[1]06'!E7</f>
        <v>0</v>
      </c>
      <c r="F5" s="15">
        <f t="shared" ref="F5:F68" si="6">SUM(B5:E5)</f>
        <v>326</v>
      </c>
      <c r="G5" s="15">
        <f>'[1]06'!H7</f>
        <v>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'[1]06'!B8</f>
        <v>150</v>
      </c>
      <c r="C6" s="16">
        <f>'[1]06'!C8</f>
        <v>0</v>
      </c>
      <c r="D6" s="16">
        <f>'[1]06'!D8</f>
        <v>176</v>
      </c>
      <c r="E6" s="16">
        <f>'[1]06'!E8</f>
        <v>0</v>
      </c>
      <c r="F6" s="15">
        <f t="shared" si="6"/>
        <v>326</v>
      </c>
      <c r="G6" s="15">
        <f>'[1]06'!H8</f>
        <v>0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'[1]06'!B9</f>
        <v>150</v>
      </c>
      <c r="C7" s="16">
        <f>'[1]06'!C9</f>
        <v>0</v>
      </c>
      <c r="D7" s="16">
        <f>'[1]06'!D9</f>
        <v>176</v>
      </c>
      <c r="E7" s="16">
        <f>'[1]06'!E9</f>
        <v>0</v>
      </c>
      <c r="F7" s="15">
        <f t="shared" si="6"/>
        <v>326</v>
      </c>
      <c r="G7" s="15">
        <f>'[1]06'!H9</f>
        <v>0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'[1]06'!B10</f>
        <v>150</v>
      </c>
      <c r="C8" s="16">
        <f>'[1]06'!C10</f>
        <v>0</v>
      </c>
      <c r="D8" s="16">
        <f>'[1]06'!D10</f>
        <v>176</v>
      </c>
      <c r="E8" s="16">
        <f>'[1]06'!E10</f>
        <v>0</v>
      </c>
      <c r="F8" s="15">
        <f t="shared" si="6"/>
        <v>326</v>
      </c>
      <c r="G8" s="15">
        <f>'[1]06'!H10</f>
        <v>0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'[1]06'!B11</f>
        <v>150</v>
      </c>
      <c r="C9" s="16">
        <f>'[1]06'!C11</f>
        <v>0</v>
      </c>
      <c r="D9" s="16">
        <f>'[1]06'!D11</f>
        <v>176</v>
      </c>
      <c r="E9" s="16">
        <f>'[1]06'!E11</f>
        <v>0</v>
      </c>
      <c r="F9" s="15">
        <f t="shared" si="6"/>
        <v>326</v>
      </c>
      <c r="G9" s="15">
        <f>'[1]06'!H11</f>
        <v>0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'[1]06'!B12</f>
        <v>150</v>
      </c>
      <c r="C10" s="16">
        <f>'[1]06'!C12</f>
        <v>0</v>
      </c>
      <c r="D10" s="16">
        <f>'[1]06'!D12</f>
        <v>176</v>
      </c>
      <c r="E10" s="16">
        <f>'[1]06'!E12</f>
        <v>0</v>
      </c>
      <c r="F10" s="15">
        <f t="shared" si="6"/>
        <v>326</v>
      </c>
      <c r="G10" s="15">
        <f>'[1]06'!H12</f>
        <v>0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'[1]06'!B13</f>
        <v>150</v>
      </c>
      <c r="C11" s="16">
        <f>'[1]06'!C13</f>
        <v>0</v>
      </c>
      <c r="D11" s="16">
        <f>'[1]06'!D13</f>
        <v>176</v>
      </c>
      <c r="E11" s="16">
        <f>'[1]06'!E13</f>
        <v>0</v>
      </c>
      <c r="F11" s="15">
        <f t="shared" si="6"/>
        <v>326</v>
      </c>
      <c r="G11" s="15">
        <f>'[1]06'!H13</f>
        <v>0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'[1]06'!B14</f>
        <v>150</v>
      </c>
      <c r="C12" s="16">
        <f>'[1]06'!C14</f>
        <v>0</v>
      </c>
      <c r="D12" s="16">
        <f>'[1]06'!D14</f>
        <v>176</v>
      </c>
      <c r="E12" s="16">
        <f>'[1]06'!E14</f>
        <v>0</v>
      </c>
      <c r="F12" s="15">
        <f t="shared" si="6"/>
        <v>326</v>
      </c>
      <c r="G12" s="15">
        <f>'[1]06'!H14</f>
        <v>0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'[1]06'!B15</f>
        <v>150</v>
      </c>
      <c r="C13" s="16">
        <f>'[1]06'!C15</f>
        <v>0</v>
      </c>
      <c r="D13" s="16">
        <f>'[1]06'!D15</f>
        <v>176</v>
      </c>
      <c r="E13" s="16">
        <f>'[1]06'!E15</f>
        <v>0</v>
      </c>
      <c r="F13" s="15">
        <f t="shared" si="6"/>
        <v>326</v>
      </c>
      <c r="G13" s="15">
        <f>'[1]06'!H15</f>
        <v>0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'[1]06'!B16</f>
        <v>150</v>
      </c>
      <c r="C14" s="16">
        <f>'[1]06'!C16</f>
        <v>0</v>
      </c>
      <c r="D14" s="16">
        <f>'[1]06'!D16</f>
        <v>176</v>
      </c>
      <c r="E14" s="16">
        <f>'[1]06'!E16</f>
        <v>0</v>
      </c>
      <c r="F14" s="15">
        <f t="shared" si="6"/>
        <v>326</v>
      </c>
      <c r="G14" s="15">
        <f>'[1]06'!H16</f>
        <v>0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'[1]06'!B17</f>
        <v>150</v>
      </c>
      <c r="C15" s="16">
        <f>'[1]06'!C17</f>
        <v>0</v>
      </c>
      <c r="D15" s="16">
        <f>'[1]06'!D17</f>
        <v>176</v>
      </c>
      <c r="E15" s="16">
        <f>'[1]06'!E17</f>
        <v>0</v>
      </c>
      <c r="F15" s="15">
        <f t="shared" si="6"/>
        <v>326</v>
      </c>
      <c r="G15" s="15">
        <f>'[1]06'!H17</f>
        <v>0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'[1]06'!B18</f>
        <v>150</v>
      </c>
      <c r="C16" s="16">
        <f>'[1]06'!C18</f>
        <v>0</v>
      </c>
      <c r="D16" s="16">
        <f>'[1]06'!D18</f>
        <v>176</v>
      </c>
      <c r="E16" s="16">
        <f>'[1]06'!E18</f>
        <v>0</v>
      </c>
      <c r="F16" s="15">
        <f t="shared" si="6"/>
        <v>326</v>
      </c>
      <c r="G16" s="15">
        <f>'[1]06'!H18</f>
        <v>0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'[1]06'!B19</f>
        <v>150</v>
      </c>
      <c r="C17" s="16">
        <f>'[1]06'!C19</f>
        <v>0</v>
      </c>
      <c r="D17" s="16">
        <f>'[1]06'!D19</f>
        <v>176</v>
      </c>
      <c r="E17" s="16">
        <f>'[1]06'!E19</f>
        <v>0</v>
      </c>
      <c r="F17" s="15">
        <f t="shared" si="6"/>
        <v>326</v>
      </c>
      <c r="G17" s="15">
        <f>'[1]06'!H19</f>
        <v>0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'[1]06'!B20</f>
        <v>150</v>
      </c>
      <c r="C18" s="16">
        <f>'[1]06'!C20</f>
        <v>0</v>
      </c>
      <c r="D18" s="16">
        <f>'[1]06'!D20</f>
        <v>176</v>
      </c>
      <c r="E18" s="16">
        <f>'[1]06'!E20</f>
        <v>0</v>
      </c>
      <c r="F18" s="15">
        <f t="shared" si="6"/>
        <v>326</v>
      </c>
      <c r="G18" s="15">
        <f>'[1]06'!H20</f>
        <v>0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'[1]06'!B21</f>
        <v>150</v>
      </c>
      <c r="C19" s="16">
        <f>'[1]06'!C21</f>
        <v>0</v>
      </c>
      <c r="D19" s="16">
        <f>'[1]06'!D21</f>
        <v>176</v>
      </c>
      <c r="E19" s="16">
        <f>'[1]06'!E21</f>
        <v>0</v>
      </c>
      <c r="F19" s="15">
        <f t="shared" si="6"/>
        <v>326</v>
      </c>
      <c r="G19" s="15">
        <f>'[1]06'!H21</f>
        <v>0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'[1]06'!B22</f>
        <v>150</v>
      </c>
      <c r="C20" s="16">
        <f>'[1]06'!C22</f>
        <v>0</v>
      </c>
      <c r="D20" s="16">
        <f>'[1]06'!D22</f>
        <v>176</v>
      </c>
      <c r="E20" s="16">
        <f>'[1]06'!E22</f>
        <v>0</v>
      </c>
      <c r="F20" s="15">
        <f t="shared" si="6"/>
        <v>326</v>
      </c>
      <c r="G20" s="15">
        <f>'[1]06'!H22</f>
        <v>0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'[1]06'!B23</f>
        <v>150</v>
      </c>
      <c r="C21" s="16">
        <f>'[1]06'!C23</f>
        <v>0</v>
      </c>
      <c r="D21" s="16">
        <f>'[1]06'!D23</f>
        <v>176</v>
      </c>
      <c r="E21" s="16">
        <f>'[1]06'!E23</f>
        <v>0</v>
      </c>
      <c r="F21" s="15">
        <f t="shared" si="6"/>
        <v>326</v>
      </c>
      <c r="G21" s="15">
        <f>'[1]06'!H23</f>
        <v>0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'[1]06'!B24</f>
        <v>150</v>
      </c>
      <c r="C22" s="16">
        <f>'[1]06'!C24</f>
        <v>0</v>
      </c>
      <c r="D22" s="16">
        <f>'[1]06'!D24</f>
        <v>176</v>
      </c>
      <c r="E22" s="16">
        <f>'[1]06'!E24</f>
        <v>0</v>
      </c>
      <c r="F22" s="15">
        <f t="shared" si="6"/>
        <v>326</v>
      </c>
      <c r="G22" s="15">
        <f>'[1]06'!H24</f>
        <v>0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'[1]06'!B25</f>
        <v>150</v>
      </c>
      <c r="C23" s="16">
        <f>'[1]06'!C25</f>
        <v>0</v>
      </c>
      <c r="D23" s="16">
        <f>'[1]06'!D25</f>
        <v>176</v>
      </c>
      <c r="E23" s="16">
        <f>'[1]06'!E25</f>
        <v>0</v>
      </c>
      <c r="F23" s="15">
        <f t="shared" si="6"/>
        <v>326</v>
      </c>
      <c r="G23" s="15">
        <f>'[1]06'!H25</f>
        <v>0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'[1]06'!B26</f>
        <v>150</v>
      </c>
      <c r="C24" s="16">
        <f>'[1]06'!C26</f>
        <v>0</v>
      </c>
      <c r="D24" s="16">
        <f>'[1]06'!D26</f>
        <v>176</v>
      </c>
      <c r="E24" s="16">
        <f>'[1]06'!E26</f>
        <v>0</v>
      </c>
      <c r="F24" s="15">
        <f t="shared" si="6"/>
        <v>326</v>
      </c>
      <c r="G24" s="15">
        <f>'[1]06'!H26</f>
        <v>0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'[1]06'!B27</f>
        <v>150</v>
      </c>
      <c r="C25" s="16">
        <f>'[1]06'!C27</f>
        <v>0</v>
      </c>
      <c r="D25" s="16">
        <f>'[1]06'!D27</f>
        <v>176</v>
      </c>
      <c r="E25" s="16">
        <f>'[1]06'!E27</f>
        <v>0</v>
      </c>
      <c r="F25" s="15">
        <f t="shared" si="6"/>
        <v>326</v>
      </c>
      <c r="G25" s="15">
        <f>'[1]06'!H27</f>
        <v>0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'[1]06'!B28</f>
        <v>150</v>
      </c>
      <c r="C26" s="16">
        <f>'[1]06'!C28</f>
        <v>0</v>
      </c>
      <c r="D26" s="16">
        <f>'[1]06'!D28</f>
        <v>176</v>
      </c>
      <c r="E26" s="16">
        <f>'[1]06'!E28</f>
        <v>0</v>
      </c>
      <c r="F26" s="15">
        <f t="shared" si="6"/>
        <v>326</v>
      </c>
      <c r="G26" s="15">
        <f>'[1]06'!H28</f>
        <v>0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'[1]06'!B29</f>
        <v>150</v>
      </c>
      <c r="C27" s="16">
        <f>'[1]06'!C29</f>
        <v>0</v>
      </c>
      <c r="D27" s="16">
        <f>'[1]06'!D29</f>
        <v>176</v>
      </c>
      <c r="E27" s="16">
        <f>'[1]06'!E29</f>
        <v>0</v>
      </c>
      <c r="F27" s="15">
        <f t="shared" si="6"/>
        <v>326</v>
      </c>
      <c r="G27" s="15">
        <f>'[1]06'!H29</f>
        <v>0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'[1]06'!B30</f>
        <v>150</v>
      </c>
      <c r="C28" s="16">
        <f>'[1]06'!C30</f>
        <v>0</v>
      </c>
      <c r="D28" s="16">
        <f>'[1]06'!D30</f>
        <v>176</v>
      </c>
      <c r="E28" s="16">
        <f>'[1]06'!E30</f>
        <v>0</v>
      </c>
      <c r="F28" s="15">
        <f t="shared" si="6"/>
        <v>326</v>
      </c>
      <c r="G28" s="15">
        <f>'[1]06'!H30</f>
        <v>0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'[1]06'!B31</f>
        <v>150</v>
      </c>
      <c r="C29" s="16">
        <f>'[1]06'!C31</f>
        <v>0</v>
      </c>
      <c r="D29" s="16">
        <f>'[1]06'!D31</f>
        <v>176</v>
      </c>
      <c r="E29" s="16">
        <f>'[1]06'!E31</f>
        <v>0</v>
      </c>
      <c r="F29" s="15">
        <f t="shared" si="6"/>
        <v>326</v>
      </c>
      <c r="G29" s="15">
        <f>'[1]06'!H31</f>
        <v>0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'[1]06'!B32</f>
        <v>150</v>
      </c>
      <c r="C30" s="16">
        <f>'[1]06'!C32</f>
        <v>0</v>
      </c>
      <c r="D30" s="16">
        <f>'[1]06'!D32</f>
        <v>176</v>
      </c>
      <c r="E30" s="16">
        <f>'[1]06'!E32</f>
        <v>0</v>
      </c>
      <c r="F30" s="15">
        <f t="shared" si="6"/>
        <v>326</v>
      </c>
      <c r="G30" s="15">
        <f>'[1]06'!H32</f>
        <v>0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'[1]06'!B33</f>
        <v>150</v>
      </c>
      <c r="C31" s="16">
        <f>'[1]06'!C33</f>
        <v>0</v>
      </c>
      <c r="D31" s="16">
        <f>'[1]06'!D33</f>
        <v>176</v>
      </c>
      <c r="E31" s="16">
        <f>'[1]06'!E33</f>
        <v>0</v>
      </c>
      <c r="F31" s="15">
        <f t="shared" si="6"/>
        <v>326</v>
      </c>
      <c r="G31" s="15">
        <f>'[1]06'!H33</f>
        <v>0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'[1]06'!B34</f>
        <v>150</v>
      </c>
      <c r="C32" s="16">
        <f>'[1]06'!C34</f>
        <v>0</v>
      </c>
      <c r="D32" s="16">
        <f>'[1]06'!D34</f>
        <v>170</v>
      </c>
      <c r="E32" s="16">
        <f>'[1]06'!E34</f>
        <v>0</v>
      </c>
      <c r="F32" s="15">
        <f t="shared" si="6"/>
        <v>320</v>
      </c>
      <c r="G32" s="15">
        <f>'[1]06'!H34</f>
        <v>0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'[1]06'!B35</f>
        <v>150</v>
      </c>
      <c r="C33" s="16">
        <f>'[1]06'!C35</f>
        <v>0</v>
      </c>
      <c r="D33" s="16">
        <f>'[1]06'!D35</f>
        <v>170</v>
      </c>
      <c r="E33" s="16">
        <f>'[1]06'!E35</f>
        <v>0</v>
      </c>
      <c r="F33" s="15">
        <f t="shared" si="6"/>
        <v>320</v>
      </c>
      <c r="G33" s="15">
        <f>'[1]06'!H35</f>
        <v>0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'[1]06'!B36</f>
        <v>150</v>
      </c>
      <c r="C34" s="16">
        <f>'[1]06'!C36</f>
        <v>0</v>
      </c>
      <c r="D34" s="16">
        <f>'[1]06'!D36</f>
        <v>170</v>
      </c>
      <c r="E34" s="16">
        <f>'[1]06'!E36</f>
        <v>0</v>
      </c>
      <c r="F34" s="15">
        <f t="shared" si="6"/>
        <v>320</v>
      </c>
      <c r="G34" s="15">
        <f>'[1]06'!H36</f>
        <v>0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'[1]06'!B37</f>
        <v>150</v>
      </c>
      <c r="C35" s="16">
        <f>'[1]06'!C37</f>
        <v>0</v>
      </c>
      <c r="D35" s="16">
        <f>'[1]06'!D37</f>
        <v>170</v>
      </c>
      <c r="E35" s="16">
        <f>'[1]06'!E37</f>
        <v>0</v>
      </c>
      <c r="F35" s="15">
        <f t="shared" si="6"/>
        <v>320</v>
      </c>
      <c r="G35" s="15">
        <f>'[1]06'!H37</f>
        <v>0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'[1]06'!B38</f>
        <v>150</v>
      </c>
      <c r="C36" s="16">
        <f>'[1]06'!C38</f>
        <v>0</v>
      </c>
      <c r="D36" s="16">
        <f>'[1]06'!D38</f>
        <v>170</v>
      </c>
      <c r="E36" s="16">
        <f>'[1]06'!E38</f>
        <v>0</v>
      </c>
      <c r="F36" s="15">
        <f t="shared" si="6"/>
        <v>320</v>
      </c>
      <c r="G36" s="15">
        <f>'[1]06'!H38</f>
        <v>0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'[1]06'!B39</f>
        <v>150</v>
      </c>
      <c r="C37" s="16">
        <f>'[1]06'!C39</f>
        <v>0</v>
      </c>
      <c r="D37" s="16">
        <f>'[1]06'!D39</f>
        <v>170</v>
      </c>
      <c r="E37" s="16">
        <f>'[1]06'!E39</f>
        <v>0</v>
      </c>
      <c r="F37" s="15">
        <f t="shared" si="6"/>
        <v>320</v>
      </c>
      <c r="G37" s="15">
        <f>'[1]06'!H39</f>
        <v>0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'[1]06'!B40</f>
        <v>150</v>
      </c>
      <c r="C38" s="16">
        <f>'[1]06'!C40</f>
        <v>0</v>
      </c>
      <c r="D38" s="16">
        <f>'[1]06'!D40</f>
        <v>170</v>
      </c>
      <c r="E38" s="16">
        <f>'[1]06'!E40</f>
        <v>0</v>
      </c>
      <c r="F38" s="15">
        <f t="shared" si="6"/>
        <v>320</v>
      </c>
      <c r="G38" s="15">
        <f>'[1]06'!H40</f>
        <v>0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'[1]06'!B41</f>
        <v>150</v>
      </c>
      <c r="C39" s="16">
        <f>'[1]06'!C41</f>
        <v>0</v>
      </c>
      <c r="D39" s="16">
        <f>'[1]06'!D41</f>
        <v>170</v>
      </c>
      <c r="E39" s="16">
        <f>'[1]06'!E41</f>
        <v>0</v>
      </c>
      <c r="F39" s="15">
        <f t="shared" si="6"/>
        <v>320</v>
      </c>
      <c r="G39" s="15">
        <f>'[1]06'!H41</f>
        <v>0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'[1]06'!B42</f>
        <v>150</v>
      </c>
      <c r="C40" s="16">
        <f>'[1]06'!C42</f>
        <v>0</v>
      </c>
      <c r="D40" s="16">
        <f>'[1]06'!D42</f>
        <v>170</v>
      </c>
      <c r="E40" s="16">
        <f>'[1]06'!E42</f>
        <v>0</v>
      </c>
      <c r="F40" s="15">
        <f t="shared" si="6"/>
        <v>320</v>
      </c>
      <c r="G40" s="15">
        <f>'[1]06'!H42</f>
        <v>0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'[1]06'!B43</f>
        <v>150</v>
      </c>
      <c r="C41" s="16">
        <f>'[1]06'!C43</f>
        <v>0</v>
      </c>
      <c r="D41" s="16">
        <f>'[1]06'!D43</f>
        <v>170</v>
      </c>
      <c r="E41" s="16">
        <f>'[1]06'!E43</f>
        <v>0</v>
      </c>
      <c r="F41" s="15">
        <f t="shared" si="6"/>
        <v>320</v>
      </c>
      <c r="G41" s="15">
        <f>'[1]06'!H43</f>
        <v>0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'[1]06'!B44</f>
        <v>150</v>
      </c>
      <c r="C42" s="16">
        <f>'[1]06'!C44</f>
        <v>0</v>
      </c>
      <c r="D42" s="16">
        <f>'[1]06'!D44</f>
        <v>170</v>
      </c>
      <c r="E42" s="16">
        <f>'[1]06'!E44</f>
        <v>0</v>
      </c>
      <c r="F42" s="15">
        <f t="shared" si="6"/>
        <v>320</v>
      </c>
      <c r="G42" s="15">
        <f>'[1]06'!H44</f>
        <v>0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'[1]06'!B45</f>
        <v>150</v>
      </c>
      <c r="C43" s="16">
        <f>'[1]06'!C45</f>
        <v>0</v>
      </c>
      <c r="D43" s="16">
        <f>'[1]06'!D45</f>
        <v>170</v>
      </c>
      <c r="E43" s="16">
        <f>'[1]06'!E45</f>
        <v>0</v>
      </c>
      <c r="F43" s="15">
        <f t="shared" si="6"/>
        <v>320</v>
      </c>
      <c r="G43" s="15">
        <f>'[1]06'!H45</f>
        <v>0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'[1]06'!B46</f>
        <v>150</v>
      </c>
      <c r="C44" s="16">
        <f>'[1]06'!C46</f>
        <v>0</v>
      </c>
      <c r="D44" s="16">
        <f>'[1]06'!D46</f>
        <v>170</v>
      </c>
      <c r="E44" s="16">
        <f>'[1]06'!E46</f>
        <v>0</v>
      </c>
      <c r="F44" s="15">
        <f t="shared" si="6"/>
        <v>320</v>
      </c>
      <c r="G44" s="15">
        <f>'[1]06'!H46</f>
        <v>0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'[1]06'!B47</f>
        <v>150</v>
      </c>
      <c r="C45" s="16">
        <f>'[1]06'!C47</f>
        <v>0</v>
      </c>
      <c r="D45" s="16">
        <f>'[1]06'!D47</f>
        <v>170</v>
      </c>
      <c r="E45" s="16">
        <f>'[1]06'!E47</f>
        <v>0</v>
      </c>
      <c r="F45" s="15">
        <f t="shared" si="6"/>
        <v>320</v>
      </c>
      <c r="G45" s="15">
        <f>'[1]06'!H47</f>
        <v>0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'[1]06'!B48</f>
        <v>150</v>
      </c>
      <c r="C46" s="16">
        <f>'[1]06'!C48</f>
        <v>0</v>
      </c>
      <c r="D46" s="16">
        <f>'[1]06'!D48</f>
        <v>170</v>
      </c>
      <c r="E46" s="16">
        <f>'[1]06'!E48</f>
        <v>0</v>
      </c>
      <c r="F46" s="15">
        <f t="shared" si="6"/>
        <v>320</v>
      </c>
      <c r="G46" s="15">
        <f>'[1]06'!H48</f>
        <v>0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'[1]06'!B49</f>
        <v>150</v>
      </c>
      <c r="C47" s="16">
        <f>'[1]06'!C49</f>
        <v>0</v>
      </c>
      <c r="D47" s="16">
        <f>'[1]06'!D49</f>
        <v>170</v>
      </c>
      <c r="E47" s="16">
        <f>'[1]06'!E49</f>
        <v>0</v>
      </c>
      <c r="F47" s="15">
        <f t="shared" si="6"/>
        <v>320</v>
      </c>
      <c r="G47" s="15">
        <f>'[1]06'!H49</f>
        <v>0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'[1]06'!B50</f>
        <v>150</v>
      </c>
      <c r="C48" s="16">
        <f>'[1]06'!C50</f>
        <v>0</v>
      </c>
      <c r="D48" s="16">
        <f>'[1]06'!D50</f>
        <v>170</v>
      </c>
      <c r="E48" s="16">
        <f>'[1]06'!E50</f>
        <v>0</v>
      </c>
      <c r="F48" s="15">
        <f t="shared" si="6"/>
        <v>320</v>
      </c>
      <c r="G48" s="15">
        <f>'[1]06'!H50</f>
        <v>0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'[1]06'!B51</f>
        <v>150</v>
      </c>
      <c r="C49" s="16">
        <f>'[1]06'!C51</f>
        <v>0</v>
      </c>
      <c r="D49" s="16">
        <f>'[1]06'!D51</f>
        <v>170</v>
      </c>
      <c r="E49" s="16">
        <f>'[1]06'!E51</f>
        <v>0</v>
      </c>
      <c r="F49" s="15">
        <f t="shared" si="6"/>
        <v>320</v>
      </c>
      <c r="G49" s="15">
        <f>'[1]06'!H51</f>
        <v>0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'[1]06'!B52</f>
        <v>150</v>
      </c>
      <c r="C50" s="16">
        <f>'[1]06'!C52</f>
        <v>0</v>
      </c>
      <c r="D50" s="16">
        <f>'[1]06'!D52</f>
        <v>170</v>
      </c>
      <c r="E50" s="16">
        <f>'[1]06'!E52</f>
        <v>0</v>
      </c>
      <c r="F50" s="15">
        <f t="shared" si="6"/>
        <v>320</v>
      </c>
      <c r="G50" s="15">
        <f>'[1]06'!H52</f>
        <v>0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'[1]06'!B53</f>
        <v>150</v>
      </c>
      <c r="C51" s="16">
        <f>'[1]06'!C53</f>
        <v>0</v>
      </c>
      <c r="D51" s="16">
        <f>'[1]06'!D53</f>
        <v>170</v>
      </c>
      <c r="E51" s="16">
        <f>'[1]06'!E53</f>
        <v>0</v>
      </c>
      <c r="F51" s="15">
        <f t="shared" si="6"/>
        <v>320</v>
      </c>
      <c r="G51" s="15">
        <f>'[1]06'!H53</f>
        <v>0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'[1]06'!B54</f>
        <v>150</v>
      </c>
      <c r="C52" s="16">
        <f>'[1]06'!C54</f>
        <v>0</v>
      </c>
      <c r="D52" s="16">
        <f>'[1]06'!D54</f>
        <v>170</v>
      </c>
      <c r="E52" s="16">
        <f>'[1]06'!E54</f>
        <v>0</v>
      </c>
      <c r="F52" s="15">
        <f t="shared" si="6"/>
        <v>320</v>
      </c>
      <c r="G52" s="15">
        <f>'[1]06'!H54</f>
        <v>0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'[1]06'!B55</f>
        <v>150</v>
      </c>
      <c r="C53" s="16">
        <f>'[1]06'!C55</f>
        <v>0</v>
      </c>
      <c r="D53" s="16">
        <f>'[1]06'!D55</f>
        <v>170</v>
      </c>
      <c r="E53" s="16">
        <f>'[1]06'!E55</f>
        <v>0</v>
      </c>
      <c r="F53" s="15">
        <f t="shared" si="6"/>
        <v>320</v>
      </c>
      <c r="G53" s="15">
        <f>'[1]06'!H55</f>
        <v>0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'[1]06'!B56</f>
        <v>150</v>
      </c>
      <c r="C54" s="16">
        <f>'[1]06'!C56</f>
        <v>0</v>
      </c>
      <c r="D54" s="16">
        <f>'[1]06'!D56</f>
        <v>170</v>
      </c>
      <c r="E54" s="16">
        <f>'[1]06'!E56</f>
        <v>0</v>
      </c>
      <c r="F54" s="15">
        <f t="shared" si="6"/>
        <v>320</v>
      </c>
      <c r="G54" s="15">
        <f>'[1]06'!H56</f>
        <v>0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'[1]06'!B57</f>
        <v>150</v>
      </c>
      <c r="C55" s="16">
        <f>'[1]06'!C57</f>
        <v>0</v>
      </c>
      <c r="D55" s="16">
        <f>'[1]06'!D57</f>
        <v>170</v>
      </c>
      <c r="E55" s="16">
        <f>'[1]06'!E57</f>
        <v>0</v>
      </c>
      <c r="F55" s="15">
        <f t="shared" si="6"/>
        <v>320</v>
      </c>
      <c r="G55" s="15">
        <f>'[1]06'!H57</f>
        <v>0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'[1]06'!B58</f>
        <v>150</v>
      </c>
      <c r="C56" s="16">
        <f>'[1]06'!C58</f>
        <v>0</v>
      </c>
      <c r="D56" s="16">
        <f>'[1]06'!D58</f>
        <v>170</v>
      </c>
      <c r="E56" s="16">
        <f>'[1]06'!E58</f>
        <v>0</v>
      </c>
      <c r="F56" s="15">
        <f t="shared" si="6"/>
        <v>320</v>
      </c>
      <c r="G56" s="15">
        <f>'[1]06'!H58</f>
        <v>0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'[1]06'!B59</f>
        <v>150</v>
      </c>
      <c r="C57" s="16">
        <f>'[1]06'!C59</f>
        <v>0</v>
      </c>
      <c r="D57" s="16">
        <f>'[1]06'!D59</f>
        <v>170</v>
      </c>
      <c r="E57" s="16">
        <f>'[1]06'!E59</f>
        <v>0</v>
      </c>
      <c r="F57" s="15">
        <f t="shared" si="6"/>
        <v>320</v>
      </c>
      <c r="G57" s="15">
        <f>'[1]06'!H59</f>
        <v>0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'[1]06'!B60</f>
        <v>150</v>
      </c>
      <c r="C58" s="16">
        <f>'[1]06'!C60</f>
        <v>0</v>
      </c>
      <c r="D58" s="16">
        <f>'[1]06'!D60</f>
        <v>170</v>
      </c>
      <c r="E58" s="16">
        <f>'[1]06'!E60</f>
        <v>0</v>
      </c>
      <c r="F58" s="15">
        <f t="shared" si="6"/>
        <v>320</v>
      </c>
      <c r="G58" s="15">
        <f>'[1]06'!H60</f>
        <v>0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'[1]06'!B61</f>
        <v>150</v>
      </c>
      <c r="C59" s="16">
        <f>'[1]06'!C61</f>
        <v>0</v>
      </c>
      <c r="D59" s="16">
        <f>'[1]06'!D61</f>
        <v>170</v>
      </c>
      <c r="E59" s="16">
        <f>'[1]06'!E61</f>
        <v>0</v>
      </c>
      <c r="F59" s="15">
        <f t="shared" si="6"/>
        <v>320</v>
      </c>
      <c r="G59" s="15">
        <f>'[1]06'!H61</f>
        <v>0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'[1]06'!B62</f>
        <v>150</v>
      </c>
      <c r="C60" s="16">
        <f>'[1]06'!C62</f>
        <v>0</v>
      </c>
      <c r="D60" s="16">
        <f>'[1]06'!D62</f>
        <v>170</v>
      </c>
      <c r="E60" s="16">
        <f>'[1]06'!E62</f>
        <v>0</v>
      </c>
      <c r="F60" s="15">
        <f t="shared" si="6"/>
        <v>320</v>
      </c>
      <c r="G60" s="15">
        <f>'[1]06'!H62</f>
        <v>0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'[1]06'!B63</f>
        <v>150</v>
      </c>
      <c r="C61" s="16">
        <f>'[1]06'!C63</f>
        <v>0</v>
      </c>
      <c r="D61" s="16">
        <f>'[1]06'!D63</f>
        <v>170</v>
      </c>
      <c r="E61" s="16">
        <f>'[1]06'!E63</f>
        <v>0</v>
      </c>
      <c r="F61" s="15">
        <f t="shared" si="6"/>
        <v>320</v>
      </c>
      <c r="G61" s="15">
        <f>'[1]06'!H63</f>
        <v>0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'[1]06'!B64</f>
        <v>150</v>
      </c>
      <c r="C62" s="16">
        <f>'[1]06'!C64</f>
        <v>0</v>
      </c>
      <c r="D62" s="16">
        <f>'[1]06'!D64</f>
        <v>170</v>
      </c>
      <c r="E62" s="16">
        <f>'[1]06'!E64</f>
        <v>0</v>
      </c>
      <c r="F62" s="15">
        <f t="shared" si="6"/>
        <v>320</v>
      </c>
      <c r="G62" s="15">
        <f>'[1]06'!H64</f>
        <v>0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'[1]06'!B65</f>
        <v>150</v>
      </c>
      <c r="C63" s="16">
        <f>'[1]06'!C65</f>
        <v>0</v>
      </c>
      <c r="D63" s="16">
        <f>'[1]06'!D65</f>
        <v>170</v>
      </c>
      <c r="E63" s="16">
        <f>'[1]06'!E65</f>
        <v>0</v>
      </c>
      <c r="F63" s="15">
        <f t="shared" si="6"/>
        <v>320</v>
      </c>
      <c r="G63" s="15">
        <f>'[1]06'!H65</f>
        <v>0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'[1]06'!B66</f>
        <v>150</v>
      </c>
      <c r="C64" s="16">
        <f>'[1]06'!C66</f>
        <v>0</v>
      </c>
      <c r="D64" s="16">
        <f>'[1]06'!D66</f>
        <v>170</v>
      </c>
      <c r="E64" s="16">
        <f>'[1]06'!E66</f>
        <v>0</v>
      </c>
      <c r="F64" s="15">
        <f t="shared" si="6"/>
        <v>320</v>
      </c>
      <c r="G64" s="15">
        <f>'[1]06'!H66</f>
        <v>0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'[1]06'!B67</f>
        <v>150</v>
      </c>
      <c r="C65" s="16">
        <f>'[1]06'!C67</f>
        <v>0</v>
      </c>
      <c r="D65" s="16">
        <f>'[1]06'!D67</f>
        <v>170</v>
      </c>
      <c r="E65" s="16">
        <f>'[1]06'!E67</f>
        <v>0</v>
      </c>
      <c r="F65" s="15">
        <f t="shared" si="6"/>
        <v>320</v>
      </c>
      <c r="G65" s="15">
        <f>'[1]06'!H67</f>
        <v>0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'[1]06'!B68</f>
        <v>150</v>
      </c>
      <c r="C66" s="16">
        <f>'[1]06'!C68</f>
        <v>0</v>
      </c>
      <c r="D66" s="16">
        <f>'[1]06'!D68</f>
        <v>170</v>
      </c>
      <c r="E66" s="16">
        <f>'[1]06'!E68</f>
        <v>0</v>
      </c>
      <c r="F66" s="15">
        <f t="shared" si="6"/>
        <v>320</v>
      </c>
      <c r="G66" s="15">
        <f>'[1]06'!H68</f>
        <v>0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'[1]06'!B69</f>
        <v>150</v>
      </c>
      <c r="C67" s="16">
        <f>'[1]06'!C69</f>
        <v>0</v>
      </c>
      <c r="D67" s="16">
        <f>'[1]06'!D69</f>
        <v>170</v>
      </c>
      <c r="E67" s="16">
        <f>'[1]06'!E69</f>
        <v>0</v>
      </c>
      <c r="F67" s="15">
        <f t="shared" si="6"/>
        <v>320</v>
      </c>
      <c r="G67" s="15">
        <f>'[1]06'!H69</f>
        <v>0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'[1]06'!B70</f>
        <v>150</v>
      </c>
      <c r="C68" s="16">
        <f>'[1]06'!C70</f>
        <v>0</v>
      </c>
      <c r="D68" s="16">
        <f>'[1]06'!D70</f>
        <v>170</v>
      </c>
      <c r="E68" s="16">
        <f>'[1]06'!E70</f>
        <v>0</v>
      </c>
      <c r="F68" s="15">
        <f t="shared" si="6"/>
        <v>320</v>
      </c>
      <c r="G68" s="15">
        <f>'[1]06'!H70</f>
        <v>0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'[1]06'!B71</f>
        <v>150</v>
      </c>
      <c r="C69" s="16">
        <f>'[1]06'!C71</f>
        <v>0</v>
      </c>
      <c r="D69" s="16">
        <f>'[1]06'!D71</f>
        <v>170</v>
      </c>
      <c r="E69" s="16">
        <f>'[1]06'!E71</f>
        <v>0</v>
      </c>
      <c r="F69" s="15">
        <f t="shared" ref="F69:F98" si="17">SUM(B69:E69)</f>
        <v>320</v>
      </c>
      <c r="G69" s="15">
        <f>'[1]06'!H71</f>
        <v>0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'[1]06'!B72</f>
        <v>150</v>
      </c>
      <c r="C70" s="16">
        <f>'[1]06'!C72</f>
        <v>0</v>
      </c>
      <c r="D70" s="16">
        <f>'[1]06'!D72</f>
        <v>170</v>
      </c>
      <c r="E70" s="16">
        <f>'[1]06'!E72</f>
        <v>0</v>
      </c>
      <c r="F70" s="15">
        <f t="shared" si="17"/>
        <v>320</v>
      </c>
      <c r="G70" s="15">
        <f>'[1]06'!H72</f>
        <v>0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'[1]06'!B73</f>
        <v>150</v>
      </c>
      <c r="C71" s="16">
        <f>'[1]06'!C73</f>
        <v>0</v>
      </c>
      <c r="D71" s="16">
        <f>'[1]06'!D73</f>
        <v>170</v>
      </c>
      <c r="E71" s="16">
        <f>'[1]06'!E73</f>
        <v>0</v>
      </c>
      <c r="F71" s="15">
        <f t="shared" si="17"/>
        <v>320</v>
      </c>
      <c r="G71" s="15">
        <f>'[1]06'!H73</f>
        <v>0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'[1]06'!B74</f>
        <v>150</v>
      </c>
      <c r="C72" s="16">
        <f>'[1]06'!C74</f>
        <v>0</v>
      </c>
      <c r="D72" s="16">
        <f>'[1]06'!D74</f>
        <v>170</v>
      </c>
      <c r="E72" s="16">
        <f>'[1]06'!E74</f>
        <v>0</v>
      </c>
      <c r="F72" s="15">
        <f t="shared" si="17"/>
        <v>320</v>
      </c>
      <c r="G72" s="15">
        <f>'[1]06'!H74</f>
        <v>0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'[1]06'!B75</f>
        <v>150</v>
      </c>
      <c r="C73" s="16">
        <f>'[1]06'!C75</f>
        <v>0</v>
      </c>
      <c r="D73" s="16">
        <f>'[1]06'!D75</f>
        <v>170</v>
      </c>
      <c r="E73" s="16">
        <f>'[1]06'!E75</f>
        <v>0</v>
      </c>
      <c r="F73" s="15">
        <f t="shared" si="17"/>
        <v>320</v>
      </c>
      <c r="G73" s="15">
        <f>'[1]06'!H75</f>
        <v>0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'[1]06'!B76</f>
        <v>150</v>
      </c>
      <c r="C74" s="16">
        <f>'[1]06'!C76</f>
        <v>0</v>
      </c>
      <c r="D74" s="16">
        <f>'[1]06'!D76</f>
        <v>170</v>
      </c>
      <c r="E74" s="16">
        <f>'[1]06'!E76</f>
        <v>0</v>
      </c>
      <c r="F74" s="15">
        <f t="shared" si="17"/>
        <v>320</v>
      </c>
      <c r="G74" s="15">
        <f>'[1]06'!H76</f>
        <v>0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'[1]06'!B77</f>
        <v>150</v>
      </c>
      <c r="C75" s="16">
        <f>'[1]06'!C77</f>
        <v>0</v>
      </c>
      <c r="D75" s="16">
        <f>'[1]06'!D77</f>
        <v>176</v>
      </c>
      <c r="E75" s="16">
        <f>'[1]06'!E77</f>
        <v>0</v>
      </c>
      <c r="F75" s="15">
        <f t="shared" si="17"/>
        <v>326</v>
      </c>
      <c r="G75" s="15">
        <f>'[1]06'!H77</f>
        <v>0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'[1]06'!B78</f>
        <v>150</v>
      </c>
      <c r="C76" s="16">
        <f>'[1]06'!C78</f>
        <v>0</v>
      </c>
      <c r="D76" s="16">
        <f>'[1]06'!D78</f>
        <v>176</v>
      </c>
      <c r="E76" s="16">
        <f>'[1]06'!E78</f>
        <v>0</v>
      </c>
      <c r="F76" s="15">
        <f t="shared" si="17"/>
        <v>326</v>
      </c>
      <c r="G76" s="15">
        <f>'[1]06'!H78</f>
        <v>0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'[1]06'!B79</f>
        <v>150</v>
      </c>
      <c r="C77" s="16">
        <f>'[1]06'!C79</f>
        <v>0</v>
      </c>
      <c r="D77" s="16">
        <f>'[1]06'!D79</f>
        <v>176</v>
      </c>
      <c r="E77" s="16">
        <f>'[1]06'!E79</f>
        <v>0</v>
      </c>
      <c r="F77" s="15">
        <f t="shared" si="17"/>
        <v>326</v>
      </c>
      <c r="G77" s="15">
        <f>'[1]06'!H79</f>
        <v>0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'[1]06'!B80</f>
        <v>150</v>
      </c>
      <c r="C78" s="16">
        <f>'[1]06'!C80</f>
        <v>0</v>
      </c>
      <c r="D78" s="16">
        <f>'[1]06'!D80</f>
        <v>176</v>
      </c>
      <c r="E78" s="16">
        <f>'[1]06'!E80</f>
        <v>0</v>
      </c>
      <c r="F78" s="15">
        <f t="shared" si="17"/>
        <v>326</v>
      </c>
      <c r="G78" s="15">
        <f>'[1]06'!H80</f>
        <v>0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'[1]06'!B81</f>
        <v>150</v>
      </c>
      <c r="C79" s="16">
        <f>'[1]06'!C81</f>
        <v>0</v>
      </c>
      <c r="D79" s="16">
        <f>'[1]06'!D81</f>
        <v>176</v>
      </c>
      <c r="E79" s="16">
        <f>'[1]06'!E81</f>
        <v>0</v>
      </c>
      <c r="F79" s="15">
        <f t="shared" si="17"/>
        <v>326</v>
      </c>
      <c r="G79" s="15">
        <f>'[1]06'!H81</f>
        <v>0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'[1]06'!B82</f>
        <v>150</v>
      </c>
      <c r="C80" s="16">
        <f>'[1]06'!C82</f>
        <v>0</v>
      </c>
      <c r="D80" s="16">
        <f>'[1]06'!D82</f>
        <v>176</v>
      </c>
      <c r="E80" s="16">
        <f>'[1]06'!E82</f>
        <v>0</v>
      </c>
      <c r="F80" s="15">
        <f t="shared" si="17"/>
        <v>326</v>
      </c>
      <c r="G80" s="15">
        <f>'[1]06'!H82</f>
        <v>0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'[1]06'!B83</f>
        <v>150</v>
      </c>
      <c r="C81" s="16">
        <f>'[1]06'!C83</f>
        <v>0</v>
      </c>
      <c r="D81" s="16">
        <f>'[1]06'!D83</f>
        <v>176</v>
      </c>
      <c r="E81" s="16">
        <f>'[1]06'!E83</f>
        <v>0</v>
      </c>
      <c r="F81" s="15">
        <f t="shared" si="17"/>
        <v>326</v>
      </c>
      <c r="G81" s="15">
        <f>'[1]06'!H83</f>
        <v>0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'[1]06'!B84</f>
        <v>150</v>
      </c>
      <c r="C82" s="16">
        <f>'[1]06'!C84</f>
        <v>0</v>
      </c>
      <c r="D82" s="16">
        <f>'[1]06'!D84</f>
        <v>176</v>
      </c>
      <c r="E82" s="16">
        <f>'[1]06'!E84</f>
        <v>0</v>
      </c>
      <c r="F82" s="15">
        <f t="shared" si="17"/>
        <v>326</v>
      </c>
      <c r="G82" s="15">
        <f>'[1]06'!H84</f>
        <v>0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'[1]06'!B85</f>
        <v>150</v>
      </c>
      <c r="C83" s="16">
        <f>'[1]06'!C85</f>
        <v>0</v>
      </c>
      <c r="D83" s="16">
        <f>'[1]06'!D85</f>
        <v>176</v>
      </c>
      <c r="E83" s="16">
        <f>'[1]06'!E85</f>
        <v>0</v>
      </c>
      <c r="F83" s="15">
        <f t="shared" si="17"/>
        <v>326</v>
      </c>
      <c r="G83" s="15">
        <f>'[1]06'!H85</f>
        <v>0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'[1]06'!B86</f>
        <v>150</v>
      </c>
      <c r="C84" s="16">
        <f>'[1]06'!C86</f>
        <v>0</v>
      </c>
      <c r="D84" s="16">
        <f>'[1]06'!D86</f>
        <v>176</v>
      </c>
      <c r="E84" s="16">
        <f>'[1]06'!E86</f>
        <v>0</v>
      </c>
      <c r="F84" s="15">
        <f t="shared" si="17"/>
        <v>326</v>
      </c>
      <c r="G84" s="15">
        <f>'[1]06'!H86</f>
        <v>0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'[1]06'!B87</f>
        <v>150</v>
      </c>
      <c r="C85" s="16">
        <f>'[1]06'!C87</f>
        <v>0</v>
      </c>
      <c r="D85" s="16">
        <f>'[1]06'!D87</f>
        <v>176</v>
      </c>
      <c r="E85" s="16">
        <f>'[1]06'!E87</f>
        <v>0</v>
      </c>
      <c r="F85" s="15">
        <f t="shared" si="17"/>
        <v>326</v>
      </c>
      <c r="G85" s="15">
        <f>'[1]06'!H87</f>
        <v>0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'[1]06'!B88</f>
        <v>150</v>
      </c>
      <c r="C86" s="16">
        <f>'[1]06'!C88</f>
        <v>0</v>
      </c>
      <c r="D86" s="16">
        <f>'[1]06'!D88</f>
        <v>176</v>
      </c>
      <c r="E86" s="16">
        <f>'[1]06'!E88</f>
        <v>0</v>
      </c>
      <c r="F86" s="15">
        <f t="shared" si="17"/>
        <v>326</v>
      </c>
      <c r="G86" s="15">
        <f>'[1]06'!H88</f>
        <v>0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'[1]06'!B89</f>
        <v>150</v>
      </c>
      <c r="C87" s="16">
        <f>'[1]06'!C89</f>
        <v>0</v>
      </c>
      <c r="D87" s="16">
        <f>'[1]06'!D89</f>
        <v>176</v>
      </c>
      <c r="E87" s="16">
        <f>'[1]06'!E89</f>
        <v>0</v>
      </c>
      <c r="F87" s="15">
        <f t="shared" si="17"/>
        <v>326</v>
      </c>
      <c r="G87" s="15">
        <f>'[1]06'!H89</f>
        <v>0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'[1]06'!B90</f>
        <v>150</v>
      </c>
      <c r="C88" s="16">
        <f>'[1]06'!C90</f>
        <v>0</v>
      </c>
      <c r="D88" s="16">
        <f>'[1]06'!D90</f>
        <v>176</v>
      </c>
      <c r="E88" s="16">
        <f>'[1]06'!E90</f>
        <v>0</v>
      </c>
      <c r="F88" s="15">
        <f t="shared" si="17"/>
        <v>326</v>
      </c>
      <c r="G88" s="15">
        <f>'[1]06'!H90</f>
        <v>0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'[1]06'!B91</f>
        <v>150</v>
      </c>
      <c r="C89" s="16">
        <f>'[1]06'!C91</f>
        <v>0</v>
      </c>
      <c r="D89" s="16">
        <f>'[1]06'!D91</f>
        <v>176</v>
      </c>
      <c r="E89" s="16">
        <f>'[1]06'!E91</f>
        <v>0</v>
      </c>
      <c r="F89" s="15">
        <f t="shared" si="17"/>
        <v>326</v>
      </c>
      <c r="G89" s="15">
        <f>'[1]06'!H91</f>
        <v>0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'[1]06'!B92</f>
        <v>150</v>
      </c>
      <c r="C90" s="16">
        <f>'[1]06'!C92</f>
        <v>0</v>
      </c>
      <c r="D90" s="16">
        <f>'[1]06'!D92</f>
        <v>176</v>
      </c>
      <c r="E90" s="16">
        <f>'[1]06'!E92</f>
        <v>0</v>
      </c>
      <c r="F90" s="15">
        <f t="shared" si="17"/>
        <v>326</v>
      </c>
      <c r="G90" s="15">
        <f>'[1]06'!H92</f>
        <v>0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'[1]06'!B93</f>
        <v>150</v>
      </c>
      <c r="C91" s="16">
        <f>'[1]06'!C93</f>
        <v>0</v>
      </c>
      <c r="D91" s="16">
        <f>'[1]06'!D93</f>
        <v>176</v>
      </c>
      <c r="E91" s="16">
        <f>'[1]06'!E93</f>
        <v>0</v>
      </c>
      <c r="F91" s="15">
        <f t="shared" si="17"/>
        <v>326</v>
      </c>
      <c r="G91" s="15">
        <f>'[1]06'!H93</f>
        <v>0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'[1]06'!B94</f>
        <v>150</v>
      </c>
      <c r="C92" s="16">
        <f>'[1]06'!C94</f>
        <v>0</v>
      </c>
      <c r="D92" s="16">
        <f>'[1]06'!D94</f>
        <v>176</v>
      </c>
      <c r="E92" s="16">
        <f>'[1]06'!E94</f>
        <v>0</v>
      </c>
      <c r="F92" s="15">
        <f t="shared" si="17"/>
        <v>326</v>
      </c>
      <c r="G92" s="15">
        <f>'[1]06'!H94</f>
        <v>0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'[1]06'!B95</f>
        <v>150</v>
      </c>
      <c r="C93" s="16">
        <f>'[1]06'!C95</f>
        <v>0</v>
      </c>
      <c r="D93" s="16">
        <f>'[1]06'!D95</f>
        <v>176</v>
      </c>
      <c r="E93" s="16">
        <f>'[1]06'!E95</f>
        <v>0</v>
      </c>
      <c r="F93" s="15">
        <f t="shared" si="17"/>
        <v>326</v>
      </c>
      <c r="G93" s="15">
        <f>'[1]06'!H95</f>
        <v>0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'[1]06'!B96</f>
        <v>150</v>
      </c>
      <c r="C94" s="16">
        <f>'[1]06'!C96</f>
        <v>0</v>
      </c>
      <c r="D94" s="16">
        <f>'[1]06'!D96</f>
        <v>176</v>
      </c>
      <c r="E94" s="16">
        <f>'[1]06'!E96</f>
        <v>0</v>
      </c>
      <c r="F94" s="15">
        <f t="shared" si="17"/>
        <v>326</v>
      </c>
      <c r="G94" s="15">
        <f>'[1]06'!H96</f>
        <v>0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'[1]06'!B97</f>
        <v>150</v>
      </c>
      <c r="C95" s="16">
        <f>'[1]06'!C97</f>
        <v>0</v>
      </c>
      <c r="D95" s="16">
        <f>'[1]06'!D97</f>
        <v>176</v>
      </c>
      <c r="E95" s="16">
        <f>'[1]06'!E97</f>
        <v>0</v>
      </c>
      <c r="F95" s="15">
        <f t="shared" si="17"/>
        <v>326</v>
      </c>
      <c r="G95" s="15">
        <f>'[1]06'!H97</f>
        <v>0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'[1]06'!B98</f>
        <v>150</v>
      </c>
      <c r="C96" s="16">
        <f>'[1]06'!C98</f>
        <v>0</v>
      </c>
      <c r="D96" s="16">
        <f>'[1]06'!D98</f>
        <v>176</v>
      </c>
      <c r="E96" s="16">
        <f>'[1]06'!E98</f>
        <v>0</v>
      </c>
      <c r="F96" s="15">
        <f t="shared" si="17"/>
        <v>326</v>
      </c>
      <c r="G96" s="15">
        <f>'[1]06'!H98</f>
        <v>0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'[1]06'!B99</f>
        <v>150</v>
      </c>
      <c r="C97" s="16">
        <f>'[1]06'!C99</f>
        <v>0</v>
      </c>
      <c r="D97" s="16">
        <f>'[1]06'!D99</f>
        <v>176</v>
      </c>
      <c r="E97" s="16">
        <f>'[1]06'!E99</f>
        <v>0</v>
      </c>
      <c r="F97" s="15">
        <f t="shared" si="17"/>
        <v>326</v>
      </c>
      <c r="G97" s="15">
        <f>'[1]06'!H99</f>
        <v>0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'[1]06'!B100</f>
        <v>150</v>
      </c>
      <c r="C98" s="16">
        <f>'[1]06'!C100</f>
        <v>0</v>
      </c>
      <c r="D98" s="16">
        <f>'[1]06'!D100</f>
        <v>176</v>
      </c>
      <c r="E98" s="16">
        <f>'[1]06'!E100</f>
        <v>0</v>
      </c>
      <c r="F98" s="15">
        <f t="shared" si="17"/>
        <v>326</v>
      </c>
      <c r="G98" s="15">
        <f>'[1]06'!H100</f>
        <v>0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4.1595000000000004</v>
      </c>
      <c r="E99" s="15">
        <f t="shared" si="18"/>
        <v>0</v>
      </c>
      <c r="F99" s="15">
        <f t="shared" si="18"/>
        <v>7.7595000000000001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45022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'[2]06'!B5</f>
        <v>84</v>
      </c>
      <c r="C3" s="215">
        <f>'[2]06'!C5</f>
        <v>0</v>
      </c>
      <c r="D3" s="215">
        <f>'[2]06'!D5</f>
        <v>0</v>
      </c>
      <c r="E3" s="215">
        <f>'[2]06'!E5</f>
        <v>0</v>
      </c>
      <c r="F3" s="15">
        <f>SUM(B3:E3)</f>
        <v>84</v>
      </c>
      <c r="G3" s="214">
        <f>'[2]06'!H5</f>
        <v>35.56</v>
      </c>
      <c r="H3" s="215">
        <f>'[2]06'!I5</f>
        <v>0</v>
      </c>
      <c r="I3" s="215">
        <f>'[2]06'!J5</f>
        <v>0</v>
      </c>
      <c r="J3" s="215">
        <f>'[2]06'!K5</f>
        <v>0</v>
      </c>
      <c r="K3" s="15">
        <f>SUM(G3:J3)</f>
        <v>35.56</v>
      </c>
      <c r="L3" s="18">
        <f>frq!C3</f>
        <v>1</v>
      </c>
      <c r="M3" s="167">
        <f>IF($L3=1,G3,IF(AND($L3=0.985,G3&gt;0.985*B3),B3*0.985,IF(AND($L3=0.965,G3&gt;0.965*B3),0.965*B3,G3)))-R3</f>
        <v>35.160000000000004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35.160000000000004</v>
      </c>
      <c r="R3" s="18">
        <v>0.4</v>
      </c>
    </row>
    <row r="4" spans="1:18">
      <c r="A4" s="8" t="s">
        <v>46</v>
      </c>
      <c r="B4" s="214">
        <f>'[2]06'!B6</f>
        <v>84</v>
      </c>
      <c r="C4" s="215">
        <f>'[2]06'!C6</f>
        <v>0</v>
      </c>
      <c r="D4" s="215">
        <f>'[2]06'!D6</f>
        <v>0</v>
      </c>
      <c r="E4" s="215">
        <f>'[2]06'!E6</f>
        <v>0</v>
      </c>
      <c r="F4" s="15">
        <f>SUM(B4:E4)</f>
        <v>84</v>
      </c>
      <c r="G4" s="214">
        <f>'[2]06'!H6</f>
        <v>35.56</v>
      </c>
      <c r="H4" s="215">
        <f>'[2]06'!I6</f>
        <v>0</v>
      </c>
      <c r="I4" s="215">
        <f>'[2]06'!J6</f>
        <v>0</v>
      </c>
      <c r="J4" s="215">
        <f>'[2]06'!K6</f>
        <v>0</v>
      </c>
      <c r="K4" s="15">
        <f t="shared" ref="K4:K67" si="3">SUM(G4:J4)</f>
        <v>35.56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35.160000000000004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35.160000000000004</v>
      </c>
      <c r="R4" s="18">
        <v>0.4</v>
      </c>
    </row>
    <row r="5" spans="1:18">
      <c r="A5" s="8" t="s">
        <v>47</v>
      </c>
      <c r="B5" s="214">
        <f>'[2]06'!B7</f>
        <v>84</v>
      </c>
      <c r="C5" s="215">
        <f>'[2]06'!C7</f>
        <v>0</v>
      </c>
      <c r="D5" s="215">
        <f>'[2]06'!D7</f>
        <v>0</v>
      </c>
      <c r="E5" s="215">
        <f>'[2]06'!E7</f>
        <v>0</v>
      </c>
      <c r="F5" s="15">
        <f t="shared" ref="F5:F68" si="6">SUM(B5:E5)</f>
        <v>84</v>
      </c>
      <c r="G5" s="214">
        <f>'[2]06'!H7</f>
        <v>35.56</v>
      </c>
      <c r="H5" s="215">
        <f>'[2]06'!I7</f>
        <v>0</v>
      </c>
      <c r="I5" s="215">
        <f>'[2]06'!J7</f>
        <v>0</v>
      </c>
      <c r="J5" s="215">
        <f>'[2]06'!K7</f>
        <v>0</v>
      </c>
      <c r="K5" s="15">
        <f t="shared" si="3"/>
        <v>35.56</v>
      </c>
      <c r="L5" s="18">
        <f>frq!C5</f>
        <v>1</v>
      </c>
      <c r="M5" s="167">
        <f t="shared" si="4"/>
        <v>35.160000000000004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35.160000000000004</v>
      </c>
      <c r="R5" s="18">
        <v>0.4</v>
      </c>
    </row>
    <row r="6" spans="1:18">
      <c r="A6" s="8" t="s">
        <v>48</v>
      </c>
      <c r="B6" s="214">
        <f>'[2]06'!B8</f>
        <v>84</v>
      </c>
      <c r="C6" s="215">
        <f>'[2]06'!C8</f>
        <v>0</v>
      </c>
      <c r="D6" s="215">
        <f>'[2]06'!D8</f>
        <v>0</v>
      </c>
      <c r="E6" s="215">
        <f>'[2]06'!E8</f>
        <v>0</v>
      </c>
      <c r="F6" s="15">
        <f t="shared" si="6"/>
        <v>84</v>
      </c>
      <c r="G6" s="214">
        <f>'[2]06'!H8</f>
        <v>35.56</v>
      </c>
      <c r="H6" s="215">
        <f>'[2]06'!I8</f>
        <v>0</v>
      </c>
      <c r="I6" s="215">
        <f>'[2]06'!J8</f>
        <v>0</v>
      </c>
      <c r="J6" s="215">
        <f>'[2]06'!K8</f>
        <v>0</v>
      </c>
      <c r="K6" s="15">
        <f t="shared" si="3"/>
        <v>35.56</v>
      </c>
      <c r="L6" s="18">
        <f>frq!C6</f>
        <v>1</v>
      </c>
      <c r="M6" s="167">
        <f t="shared" si="4"/>
        <v>35.160000000000004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35.160000000000004</v>
      </c>
      <c r="R6" s="18">
        <v>0.4</v>
      </c>
    </row>
    <row r="7" spans="1:18">
      <c r="A7" s="8" t="s">
        <v>49</v>
      </c>
      <c r="B7" s="214">
        <f>'[2]06'!B9</f>
        <v>84</v>
      </c>
      <c r="C7" s="215">
        <f>'[2]06'!C9</f>
        <v>0</v>
      </c>
      <c r="D7" s="215">
        <f>'[2]06'!D9</f>
        <v>0</v>
      </c>
      <c r="E7" s="215">
        <f>'[2]06'!E9</f>
        <v>0</v>
      </c>
      <c r="F7" s="15">
        <f t="shared" si="6"/>
        <v>84</v>
      </c>
      <c r="G7" s="214">
        <f>'[2]06'!H9</f>
        <v>35.56</v>
      </c>
      <c r="H7" s="215">
        <f>'[2]06'!I9</f>
        <v>0</v>
      </c>
      <c r="I7" s="215">
        <f>'[2]06'!J9</f>
        <v>0</v>
      </c>
      <c r="J7" s="215">
        <f>'[2]06'!K9</f>
        <v>0</v>
      </c>
      <c r="K7" s="15">
        <f t="shared" si="3"/>
        <v>35.56</v>
      </c>
      <c r="L7" s="18">
        <f>frq!C7</f>
        <v>1</v>
      </c>
      <c r="M7" s="167">
        <f t="shared" si="4"/>
        <v>35.160000000000004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35.160000000000004</v>
      </c>
      <c r="R7" s="18">
        <v>0.4</v>
      </c>
    </row>
    <row r="8" spans="1:18">
      <c r="A8" s="8" t="s">
        <v>50</v>
      </c>
      <c r="B8" s="214">
        <f>'[2]06'!B10</f>
        <v>84</v>
      </c>
      <c r="C8" s="215">
        <f>'[2]06'!C10</f>
        <v>0</v>
      </c>
      <c r="D8" s="215">
        <f>'[2]06'!D10</f>
        <v>0</v>
      </c>
      <c r="E8" s="215">
        <f>'[2]06'!E10</f>
        <v>0</v>
      </c>
      <c r="F8" s="15">
        <f t="shared" si="6"/>
        <v>84</v>
      </c>
      <c r="G8" s="214">
        <f>'[2]06'!H10</f>
        <v>35.61</v>
      </c>
      <c r="H8" s="215">
        <f>'[2]06'!I10</f>
        <v>0</v>
      </c>
      <c r="I8" s="215">
        <f>'[2]06'!J10</f>
        <v>0</v>
      </c>
      <c r="J8" s="215">
        <f>'[2]06'!K10</f>
        <v>0</v>
      </c>
      <c r="K8" s="15">
        <f t="shared" si="3"/>
        <v>35.61</v>
      </c>
      <c r="L8" s="18">
        <f>frq!C8</f>
        <v>1</v>
      </c>
      <c r="M8" s="167">
        <f t="shared" si="4"/>
        <v>35.21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35.21</v>
      </c>
      <c r="R8" s="18">
        <v>0.4</v>
      </c>
    </row>
    <row r="9" spans="1:18">
      <c r="A9" s="8" t="s">
        <v>51</v>
      </c>
      <c r="B9" s="214">
        <f>'[2]06'!B11</f>
        <v>84</v>
      </c>
      <c r="C9" s="215">
        <f>'[2]06'!C11</f>
        <v>0</v>
      </c>
      <c r="D9" s="215">
        <f>'[2]06'!D11</f>
        <v>0</v>
      </c>
      <c r="E9" s="215">
        <f>'[2]06'!E11</f>
        <v>0</v>
      </c>
      <c r="F9" s="15">
        <f t="shared" si="6"/>
        <v>84</v>
      </c>
      <c r="G9" s="214">
        <f>'[2]06'!H11</f>
        <v>35.61</v>
      </c>
      <c r="H9" s="215">
        <f>'[2]06'!I11</f>
        <v>0</v>
      </c>
      <c r="I9" s="215">
        <f>'[2]06'!J11</f>
        <v>0</v>
      </c>
      <c r="J9" s="215">
        <f>'[2]06'!K11</f>
        <v>0</v>
      </c>
      <c r="K9" s="15">
        <f t="shared" si="3"/>
        <v>35.61</v>
      </c>
      <c r="L9" s="18">
        <f>frq!C9</f>
        <v>1</v>
      </c>
      <c r="M9" s="167">
        <f t="shared" si="4"/>
        <v>35.21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35.21</v>
      </c>
      <c r="R9" s="18">
        <v>0.4</v>
      </c>
    </row>
    <row r="10" spans="1:18">
      <c r="A10" s="8" t="s">
        <v>52</v>
      </c>
      <c r="B10" s="214">
        <f>'[2]06'!B12</f>
        <v>84</v>
      </c>
      <c r="C10" s="215">
        <f>'[2]06'!C12</f>
        <v>0</v>
      </c>
      <c r="D10" s="215">
        <f>'[2]06'!D12</f>
        <v>0</v>
      </c>
      <c r="E10" s="215">
        <f>'[2]06'!E12</f>
        <v>0</v>
      </c>
      <c r="F10" s="15">
        <f t="shared" si="6"/>
        <v>84</v>
      </c>
      <c r="G10" s="214">
        <f>'[2]06'!H12</f>
        <v>35.61</v>
      </c>
      <c r="H10" s="215">
        <f>'[2]06'!I12</f>
        <v>0</v>
      </c>
      <c r="I10" s="215">
        <f>'[2]06'!J12</f>
        <v>0</v>
      </c>
      <c r="J10" s="215">
        <f>'[2]06'!K12</f>
        <v>0</v>
      </c>
      <c r="K10" s="15">
        <f t="shared" si="3"/>
        <v>35.61</v>
      </c>
      <c r="L10" s="18">
        <f>frq!C10</f>
        <v>1</v>
      </c>
      <c r="M10" s="167">
        <f t="shared" si="4"/>
        <v>35.21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35.21</v>
      </c>
      <c r="R10" s="18">
        <v>0.4</v>
      </c>
    </row>
    <row r="11" spans="1:18">
      <c r="A11" s="8" t="s">
        <v>53</v>
      </c>
      <c r="B11" s="214">
        <f>'[2]06'!B13</f>
        <v>84</v>
      </c>
      <c r="C11" s="215">
        <f>'[2]06'!C13</f>
        <v>0</v>
      </c>
      <c r="D11" s="215">
        <f>'[2]06'!D13</f>
        <v>0</v>
      </c>
      <c r="E11" s="215">
        <f>'[2]06'!E13</f>
        <v>0</v>
      </c>
      <c r="F11" s="15">
        <f t="shared" si="6"/>
        <v>84</v>
      </c>
      <c r="G11" s="214">
        <f>'[2]06'!H13</f>
        <v>35.61</v>
      </c>
      <c r="H11" s="215">
        <f>'[2]06'!I13</f>
        <v>0</v>
      </c>
      <c r="I11" s="215">
        <f>'[2]06'!J13</f>
        <v>0</v>
      </c>
      <c r="J11" s="215">
        <f>'[2]06'!K13</f>
        <v>0</v>
      </c>
      <c r="K11" s="15">
        <f t="shared" si="3"/>
        <v>35.61</v>
      </c>
      <c r="L11" s="18">
        <f>frq!C11</f>
        <v>1</v>
      </c>
      <c r="M11" s="167">
        <f t="shared" si="4"/>
        <v>35.21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35.21</v>
      </c>
      <c r="R11" s="18">
        <v>0.4</v>
      </c>
    </row>
    <row r="12" spans="1:18">
      <c r="A12" s="8" t="s">
        <v>54</v>
      </c>
      <c r="B12" s="214">
        <f>'[2]06'!B14</f>
        <v>84</v>
      </c>
      <c r="C12" s="215">
        <f>'[2]06'!C14</f>
        <v>0</v>
      </c>
      <c r="D12" s="215">
        <f>'[2]06'!D14</f>
        <v>0</v>
      </c>
      <c r="E12" s="215">
        <f>'[2]06'!E14</f>
        <v>0</v>
      </c>
      <c r="F12" s="15">
        <f t="shared" si="6"/>
        <v>84</v>
      </c>
      <c r="G12" s="214">
        <f>'[2]06'!H14</f>
        <v>35.61</v>
      </c>
      <c r="H12" s="215">
        <f>'[2]06'!I14</f>
        <v>0</v>
      </c>
      <c r="I12" s="215">
        <f>'[2]06'!J14</f>
        <v>0</v>
      </c>
      <c r="J12" s="215">
        <f>'[2]06'!K14</f>
        <v>0</v>
      </c>
      <c r="K12" s="15">
        <f t="shared" si="3"/>
        <v>35.61</v>
      </c>
      <c r="L12" s="18">
        <f>frq!C12</f>
        <v>1</v>
      </c>
      <c r="M12" s="167">
        <f t="shared" si="4"/>
        <v>35.21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35.21</v>
      </c>
      <c r="R12" s="18">
        <v>0.4</v>
      </c>
    </row>
    <row r="13" spans="1:18">
      <c r="A13" s="8" t="s">
        <v>55</v>
      </c>
      <c r="B13" s="214">
        <f>'[2]06'!B15</f>
        <v>84</v>
      </c>
      <c r="C13" s="215">
        <f>'[2]06'!C15</f>
        <v>0</v>
      </c>
      <c r="D13" s="215">
        <f>'[2]06'!D15</f>
        <v>0</v>
      </c>
      <c r="E13" s="215">
        <f>'[2]06'!E15</f>
        <v>0</v>
      </c>
      <c r="F13" s="15">
        <f t="shared" si="6"/>
        <v>84</v>
      </c>
      <c r="G13" s="214">
        <f>'[2]06'!H15</f>
        <v>35.61</v>
      </c>
      <c r="H13" s="215">
        <f>'[2]06'!I15</f>
        <v>0</v>
      </c>
      <c r="I13" s="215">
        <f>'[2]06'!J15</f>
        <v>0</v>
      </c>
      <c r="J13" s="215">
        <f>'[2]06'!K15</f>
        <v>0</v>
      </c>
      <c r="K13" s="15">
        <f t="shared" si="3"/>
        <v>35.61</v>
      </c>
      <c r="L13" s="18">
        <f>frq!C13</f>
        <v>1</v>
      </c>
      <c r="M13" s="167">
        <f t="shared" si="4"/>
        <v>35.21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35.21</v>
      </c>
      <c r="R13" s="18">
        <v>0.4</v>
      </c>
    </row>
    <row r="14" spans="1:18">
      <c r="A14" s="8" t="s">
        <v>56</v>
      </c>
      <c r="B14" s="214">
        <f>'[2]06'!B16</f>
        <v>84</v>
      </c>
      <c r="C14" s="215">
        <f>'[2]06'!C16</f>
        <v>0</v>
      </c>
      <c r="D14" s="215">
        <f>'[2]06'!D16</f>
        <v>0</v>
      </c>
      <c r="E14" s="215">
        <f>'[2]06'!E16</f>
        <v>0</v>
      </c>
      <c r="F14" s="15">
        <f t="shared" si="6"/>
        <v>84</v>
      </c>
      <c r="G14" s="214">
        <f>'[2]06'!H16</f>
        <v>35.61</v>
      </c>
      <c r="H14" s="215">
        <f>'[2]06'!I16</f>
        <v>0</v>
      </c>
      <c r="I14" s="215">
        <f>'[2]06'!J16</f>
        <v>0</v>
      </c>
      <c r="J14" s="215">
        <f>'[2]06'!K16</f>
        <v>0</v>
      </c>
      <c r="K14" s="15">
        <f t="shared" si="3"/>
        <v>35.61</v>
      </c>
      <c r="L14" s="18">
        <f>frq!C14</f>
        <v>1</v>
      </c>
      <c r="M14" s="167">
        <f t="shared" si="4"/>
        <v>35.21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35.21</v>
      </c>
      <c r="R14" s="18">
        <v>0.4</v>
      </c>
    </row>
    <row r="15" spans="1:18">
      <c r="A15" s="8" t="s">
        <v>57</v>
      </c>
      <c r="B15" s="214">
        <f>'[2]06'!B17</f>
        <v>84</v>
      </c>
      <c r="C15" s="215">
        <f>'[2]06'!C17</f>
        <v>0</v>
      </c>
      <c r="D15" s="215">
        <f>'[2]06'!D17</f>
        <v>0</v>
      </c>
      <c r="E15" s="215">
        <f>'[2]06'!E17</f>
        <v>0</v>
      </c>
      <c r="F15" s="15">
        <f t="shared" si="6"/>
        <v>84</v>
      </c>
      <c r="G15" s="214">
        <f>'[2]06'!H17</f>
        <v>35.61</v>
      </c>
      <c r="H15" s="215">
        <f>'[2]06'!I17</f>
        <v>0</v>
      </c>
      <c r="I15" s="215">
        <f>'[2]06'!J17</f>
        <v>0</v>
      </c>
      <c r="J15" s="215">
        <f>'[2]06'!K17</f>
        <v>0</v>
      </c>
      <c r="K15" s="15">
        <f t="shared" si="3"/>
        <v>35.61</v>
      </c>
      <c r="L15" s="18">
        <f>frq!C15</f>
        <v>1</v>
      </c>
      <c r="M15" s="167">
        <f t="shared" si="4"/>
        <v>35.21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35.21</v>
      </c>
      <c r="R15" s="18">
        <v>0.4</v>
      </c>
    </row>
    <row r="16" spans="1:18">
      <c r="A16" s="8" t="s">
        <v>58</v>
      </c>
      <c r="B16" s="214">
        <f>'[2]06'!B18</f>
        <v>84</v>
      </c>
      <c r="C16" s="215">
        <f>'[2]06'!C18</f>
        <v>0</v>
      </c>
      <c r="D16" s="215">
        <f>'[2]06'!D18</f>
        <v>0</v>
      </c>
      <c r="E16" s="215">
        <f>'[2]06'!E18</f>
        <v>0</v>
      </c>
      <c r="F16" s="15">
        <f t="shared" si="6"/>
        <v>84</v>
      </c>
      <c r="G16" s="214">
        <f>'[2]06'!H18</f>
        <v>35.61</v>
      </c>
      <c r="H16" s="215">
        <f>'[2]06'!I18</f>
        <v>0</v>
      </c>
      <c r="I16" s="215">
        <f>'[2]06'!J18</f>
        <v>0</v>
      </c>
      <c r="J16" s="215">
        <f>'[2]06'!K18</f>
        <v>0</v>
      </c>
      <c r="K16" s="15">
        <f t="shared" si="3"/>
        <v>35.61</v>
      </c>
      <c r="L16" s="18">
        <f>frq!C16</f>
        <v>1</v>
      </c>
      <c r="M16" s="167">
        <f t="shared" si="4"/>
        <v>35.21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35.21</v>
      </c>
      <c r="R16" s="18">
        <v>0.4</v>
      </c>
    </row>
    <row r="17" spans="1:18">
      <c r="A17" s="8" t="s">
        <v>59</v>
      </c>
      <c r="B17" s="214">
        <f>'[2]06'!B19</f>
        <v>84</v>
      </c>
      <c r="C17" s="215">
        <f>'[2]06'!C19</f>
        <v>0</v>
      </c>
      <c r="D17" s="215">
        <f>'[2]06'!D19</f>
        <v>0</v>
      </c>
      <c r="E17" s="215">
        <f>'[2]06'!E19</f>
        <v>0</v>
      </c>
      <c r="F17" s="15">
        <f t="shared" si="6"/>
        <v>84</v>
      </c>
      <c r="G17" s="214">
        <f>'[2]06'!H19</f>
        <v>35.61</v>
      </c>
      <c r="H17" s="215">
        <f>'[2]06'!I19</f>
        <v>0</v>
      </c>
      <c r="I17" s="215">
        <f>'[2]06'!J19</f>
        <v>0</v>
      </c>
      <c r="J17" s="215">
        <f>'[2]06'!K19</f>
        <v>0</v>
      </c>
      <c r="K17" s="15">
        <f t="shared" si="3"/>
        <v>35.61</v>
      </c>
      <c r="L17" s="18">
        <f>frq!C17</f>
        <v>1</v>
      </c>
      <c r="M17" s="167">
        <f t="shared" si="4"/>
        <v>35.21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35.21</v>
      </c>
      <c r="R17" s="18">
        <v>0.4</v>
      </c>
    </row>
    <row r="18" spans="1:18">
      <c r="A18" s="8" t="s">
        <v>60</v>
      </c>
      <c r="B18" s="214">
        <f>'[2]06'!B20</f>
        <v>84</v>
      </c>
      <c r="C18" s="215">
        <f>'[2]06'!C20</f>
        <v>0</v>
      </c>
      <c r="D18" s="215">
        <f>'[2]06'!D20</f>
        <v>0</v>
      </c>
      <c r="E18" s="215">
        <f>'[2]06'!E20</f>
        <v>0</v>
      </c>
      <c r="F18" s="15">
        <f t="shared" si="6"/>
        <v>84</v>
      </c>
      <c r="G18" s="214">
        <f>'[2]06'!H20</f>
        <v>35.61</v>
      </c>
      <c r="H18" s="215">
        <f>'[2]06'!I20</f>
        <v>0</v>
      </c>
      <c r="I18" s="215">
        <f>'[2]06'!J20</f>
        <v>0</v>
      </c>
      <c r="J18" s="215">
        <f>'[2]06'!K20</f>
        <v>0</v>
      </c>
      <c r="K18" s="15">
        <f t="shared" si="3"/>
        <v>35.61</v>
      </c>
      <c r="L18" s="18">
        <f>frq!C18</f>
        <v>1</v>
      </c>
      <c r="M18" s="167">
        <f t="shared" si="4"/>
        <v>35.21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35.21</v>
      </c>
      <c r="R18" s="18">
        <v>0.4</v>
      </c>
    </row>
    <row r="19" spans="1:18">
      <c r="A19" s="8" t="s">
        <v>61</v>
      </c>
      <c r="B19" s="214">
        <f>'[2]06'!B21</f>
        <v>84</v>
      </c>
      <c r="C19" s="215">
        <f>'[2]06'!C21</f>
        <v>0</v>
      </c>
      <c r="D19" s="215">
        <f>'[2]06'!D21</f>
        <v>0</v>
      </c>
      <c r="E19" s="215">
        <f>'[2]06'!E21</f>
        <v>0</v>
      </c>
      <c r="F19" s="15">
        <f t="shared" si="6"/>
        <v>84</v>
      </c>
      <c r="G19" s="214">
        <f>'[2]06'!H21</f>
        <v>35.61</v>
      </c>
      <c r="H19" s="215">
        <f>'[2]06'!I21</f>
        <v>0</v>
      </c>
      <c r="I19" s="215">
        <f>'[2]06'!J21</f>
        <v>0</v>
      </c>
      <c r="J19" s="215">
        <f>'[2]06'!K21</f>
        <v>0</v>
      </c>
      <c r="K19" s="15">
        <f t="shared" si="3"/>
        <v>35.61</v>
      </c>
      <c r="L19" s="18">
        <f>frq!C19</f>
        <v>1</v>
      </c>
      <c r="M19" s="167">
        <f t="shared" si="4"/>
        <v>35.21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35.21</v>
      </c>
      <c r="R19" s="18">
        <v>0.4</v>
      </c>
    </row>
    <row r="20" spans="1:18">
      <c r="A20" s="8" t="s">
        <v>62</v>
      </c>
      <c r="B20" s="214">
        <f>'[2]06'!B22</f>
        <v>84</v>
      </c>
      <c r="C20" s="215">
        <f>'[2]06'!C22</f>
        <v>0</v>
      </c>
      <c r="D20" s="215">
        <f>'[2]06'!D22</f>
        <v>0</v>
      </c>
      <c r="E20" s="215">
        <f>'[2]06'!E22</f>
        <v>0</v>
      </c>
      <c r="F20" s="15">
        <f t="shared" si="6"/>
        <v>84</v>
      </c>
      <c r="G20" s="214">
        <f>'[2]06'!H22</f>
        <v>35.61</v>
      </c>
      <c r="H20" s="215">
        <f>'[2]06'!I22</f>
        <v>0</v>
      </c>
      <c r="I20" s="215">
        <f>'[2]06'!J22</f>
        <v>0</v>
      </c>
      <c r="J20" s="215">
        <f>'[2]06'!K22</f>
        <v>0</v>
      </c>
      <c r="K20" s="15">
        <f t="shared" si="3"/>
        <v>35.61</v>
      </c>
      <c r="L20" s="18">
        <f>frq!C20</f>
        <v>1</v>
      </c>
      <c r="M20" s="167">
        <f t="shared" si="4"/>
        <v>35.21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35.21</v>
      </c>
      <c r="R20" s="18">
        <v>0.4</v>
      </c>
    </row>
    <row r="21" spans="1:18">
      <c r="A21" s="8" t="s">
        <v>63</v>
      </c>
      <c r="B21" s="214">
        <f>'[2]06'!B23</f>
        <v>84</v>
      </c>
      <c r="C21" s="215">
        <f>'[2]06'!C23</f>
        <v>0</v>
      </c>
      <c r="D21" s="215">
        <f>'[2]06'!D23</f>
        <v>0</v>
      </c>
      <c r="E21" s="215">
        <f>'[2]06'!E23</f>
        <v>0</v>
      </c>
      <c r="F21" s="15">
        <f t="shared" si="6"/>
        <v>84</v>
      </c>
      <c r="G21" s="214">
        <f>'[2]06'!H23</f>
        <v>35.61</v>
      </c>
      <c r="H21" s="215">
        <f>'[2]06'!I23</f>
        <v>0</v>
      </c>
      <c r="I21" s="215">
        <f>'[2]06'!J23</f>
        <v>0</v>
      </c>
      <c r="J21" s="215">
        <f>'[2]06'!K23</f>
        <v>0</v>
      </c>
      <c r="K21" s="15">
        <f t="shared" si="3"/>
        <v>35.61</v>
      </c>
      <c r="L21" s="18">
        <f>frq!C21</f>
        <v>1</v>
      </c>
      <c r="M21" s="167">
        <f t="shared" si="4"/>
        <v>35.21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35.21</v>
      </c>
      <c r="R21" s="18">
        <v>0.4</v>
      </c>
    </row>
    <row r="22" spans="1:18">
      <c r="A22" s="8" t="s">
        <v>64</v>
      </c>
      <c r="B22" s="214">
        <f>'[2]06'!B24</f>
        <v>84</v>
      </c>
      <c r="C22" s="215">
        <f>'[2]06'!C24</f>
        <v>0</v>
      </c>
      <c r="D22" s="215">
        <f>'[2]06'!D24</f>
        <v>0</v>
      </c>
      <c r="E22" s="215">
        <f>'[2]06'!E24</f>
        <v>0</v>
      </c>
      <c r="F22" s="15">
        <f t="shared" si="6"/>
        <v>84</v>
      </c>
      <c r="G22" s="214">
        <f>'[2]06'!H24</f>
        <v>35.61</v>
      </c>
      <c r="H22" s="215">
        <f>'[2]06'!I24</f>
        <v>0</v>
      </c>
      <c r="I22" s="215">
        <f>'[2]06'!J24</f>
        <v>0</v>
      </c>
      <c r="J22" s="215">
        <f>'[2]06'!K24</f>
        <v>0</v>
      </c>
      <c r="K22" s="15">
        <f t="shared" si="3"/>
        <v>35.61</v>
      </c>
      <c r="L22" s="18">
        <f>frq!C22</f>
        <v>1</v>
      </c>
      <c r="M22" s="167">
        <f t="shared" si="4"/>
        <v>35.21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35.21</v>
      </c>
      <c r="R22" s="18">
        <v>0.4</v>
      </c>
    </row>
    <row r="23" spans="1:18">
      <c r="A23" s="8" t="s">
        <v>65</v>
      </c>
      <c r="B23" s="214">
        <f>'[2]06'!B25</f>
        <v>84</v>
      </c>
      <c r="C23" s="215">
        <f>'[2]06'!C25</f>
        <v>0</v>
      </c>
      <c r="D23" s="215">
        <f>'[2]06'!D25</f>
        <v>0</v>
      </c>
      <c r="E23" s="215">
        <f>'[2]06'!E25</f>
        <v>0</v>
      </c>
      <c r="F23" s="15">
        <f t="shared" si="6"/>
        <v>84</v>
      </c>
      <c r="G23" s="214">
        <f>'[2]06'!H25</f>
        <v>35.61</v>
      </c>
      <c r="H23" s="215">
        <f>'[2]06'!I25</f>
        <v>0</v>
      </c>
      <c r="I23" s="215">
        <f>'[2]06'!J25</f>
        <v>0</v>
      </c>
      <c r="J23" s="215">
        <f>'[2]06'!K25</f>
        <v>0</v>
      </c>
      <c r="K23" s="15">
        <f t="shared" si="3"/>
        <v>35.61</v>
      </c>
      <c r="L23" s="18">
        <f>frq!C23</f>
        <v>1</v>
      </c>
      <c r="M23" s="167">
        <f t="shared" si="4"/>
        <v>35.21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35.21</v>
      </c>
      <c r="R23" s="18">
        <v>0.4</v>
      </c>
    </row>
    <row r="24" spans="1:18">
      <c r="A24" s="8" t="s">
        <v>66</v>
      </c>
      <c r="B24" s="214">
        <f>'[2]06'!B26</f>
        <v>84</v>
      </c>
      <c r="C24" s="215">
        <f>'[2]06'!C26</f>
        <v>0</v>
      </c>
      <c r="D24" s="215">
        <f>'[2]06'!D26</f>
        <v>0</v>
      </c>
      <c r="E24" s="215">
        <f>'[2]06'!E26</f>
        <v>0</v>
      </c>
      <c r="F24" s="15">
        <f t="shared" si="6"/>
        <v>84</v>
      </c>
      <c r="G24" s="214">
        <f>'[2]06'!H26</f>
        <v>35.61</v>
      </c>
      <c r="H24" s="215">
        <f>'[2]06'!I26</f>
        <v>0</v>
      </c>
      <c r="I24" s="215">
        <f>'[2]06'!J26</f>
        <v>0</v>
      </c>
      <c r="J24" s="215">
        <f>'[2]06'!K26</f>
        <v>0</v>
      </c>
      <c r="K24" s="15">
        <f t="shared" si="3"/>
        <v>35.61</v>
      </c>
      <c r="L24" s="18">
        <f>frq!C24</f>
        <v>1</v>
      </c>
      <c r="M24" s="167">
        <f t="shared" si="4"/>
        <v>35.21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35.21</v>
      </c>
      <c r="R24" s="18">
        <v>0.4</v>
      </c>
    </row>
    <row r="25" spans="1:18">
      <c r="A25" s="8" t="s">
        <v>67</v>
      </c>
      <c r="B25" s="214">
        <f>'[2]06'!B27</f>
        <v>84</v>
      </c>
      <c r="C25" s="215">
        <f>'[2]06'!C27</f>
        <v>0</v>
      </c>
      <c r="D25" s="215">
        <f>'[2]06'!D27</f>
        <v>0</v>
      </c>
      <c r="E25" s="215">
        <f>'[2]06'!E27</f>
        <v>0</v>
      </c>
      <c r="F25" s="15">
        <f t="shared" si="6"/>
        <v>84</v>
      </c>
      <c r="G25" s="214">
        <f>'[2]06'!H27</f>
        <v>38</v>
      </c>
      <c r="H25" s="215">
        <f>'[2]06'!I27</f>
        <v>0</v>
      </c>
      <c r="I25" s="215">
        <f>'[2]06'!J27</f>
        <v>0</v>
      </c>
      <c r="J25" s="215">
        <f>'[2]06'!K27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14">
        <f>'[2]06'!B28</f>
        <v>84</v>
      </c>
      <c r="C26" s="215">
        <f>'[2]06'!C28</f>
        <v>0</v>
      </c>
      <c r="D26" s="215">
        <f>'[2]06'!D28</f>
        <v>0</v>
      </c>
      <c r="E26" s="215">
        <f>'[2]06'!E28</f>
        <v>0</v>
      </c>
      <c r="F26" s="15">
        <f t="shared" si="6"/>
        <v>84</v>
      </c>
      <c r="G26" s="214">
        <f>'[2]06'!H28</f>
        <v>38</v>
      </c>
      <c r="H26" s="215">
        <f>'[2]06'!I28</f>
        <v>0</v>
      </c>
      <c r="I26" s="215">
        <f>'[2]06'!J28</f>
        <v>0</v>
      </c>
      <c r="J26" s="215">
        <f>'[2]06'!K28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14">
        <f>'[2]06'!B29</f>
        <v>84</v>
      </c>
      <c r="C27" s="215">
        <f>'[2]06'!C29</f>
        <v>0</v>
      </c>
      <c r="D27" s="215">
        <f>'[2]06'!D29</f>
        <v>0</v>
      </c>
      <c r="E27" s="215">
        <f>'[2]06'!E29</f>
        <v>0</v>
      </c>
      <c r="F27" s="15">
        <f t="shared" si="6"/>
        <v>84</v>
      </c>
      <c r="G27" s="214">
        <f>'[2]06'!H29</f>
        <v>38</v>
      </c>
      <c r="H27" s="215">
        <f>'[2]06'!I29</f>
        <v>0</v>
      </c>
      <c r="I27" s="215">
        <f>'[2]06'!J29</f>
        <v>0</v>
      </c>
      <c r="J27" s="215">
        <f>'[2]06'!K29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14">
        <f>'[2]06'!B30</f>
        <v>84</v>
      </c>
      <c r="C28" s="215">
        <f>'[2]06'!C30</f>
        <v>0</v>
      </c>
      <c r="D28" s="215">
        <f>'[2]06'!D30</f>
        <v>0</v>
      </c>
      <c r="E28" s="215">
        <f>'[2]06'!E30</f>
        <v>0</v>
      </c>
      <c r="F28" s="15">
        <f t="shared" si="6"/>
        <v>84</v>
      </c>
      <c r="G28" s="214">
        <f>'[2]06'!H30</f>
        <v>38</v>
      </c>
      <c r="H28" s="215">
        <f>'[2]06'!I30</f>
        <v>0</v>
      </c>
      <c r="I28" s="215">
        <f>'[2]06'!J30</f>
        <v>0</v>
      </c>
      <c r="J28" s="215">
        <f>'[2]06'!K30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14">
        <f>'[2]06'!B31</f>
        <v>84</v>
      </c>
      <c r="C29" s="215">
        <f>'[2]06'!C31</f>
        <v>0</v>
      </c>
      <c r="D29" s="215">
        <f>'[2]06'!D31</f>
        <v>0</v>
      </c>
      <c r="E29" s="215">
        <f>'[2]06'!E31</f>
        <v>0</v>
      </c>
      <c r="F29" s="15">
        <f t="shared" si="6"/>
        <v>84</v>
      </c>
      <c r="G29" s="214">
        <f>'[2]06'!H31</f>
        <v>35.61</v>
      </c>
      <c r="H29" s="215">
        <f>'[2]06'!I31</f>
        <v>0</v>
      </c>
      <c r="I29" s="215">
        <f>'[2]06'!J31</f>
        <v>0</v>
      </c>
      <c r="J29" s="215">
        <f>'[2]06'!K31</f>
        <v>0</v>
      </c>
      <c r="K29" s="15">
        <f t="shared" si="3"/>
        <v>35.61</v>
      </c>
      <c r="L29" s="18">
        <f>frq!C29</f>
        <v>1</v>
      </c>
      <c r="M29" s="167">
        <f t="shared" si="4"/>
        <v>35.21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35.21</v>
      </c>
      <c r="R29" s="18">
        <v>0.4</v>
      </c>
    </row>
    <row r="30" spans="1:18">
      <c r="A30" s="8" t="s">
        <v>72</v>
      </c>
      <c r="B30" s="214">
        <f>'[2]06'!B32</f>
        <v>84</v>
      </c>
      <c r="C30" s="215">
        <f>'[2]06'!C32</f>
        <v>0</v>
      </c>
      <c r="D30" s="215">
        <f>'[2]06'!D32</f>
        <v>0</v>
      </c>
      <c r="E30" s="215">
        <f>'[2]06'!E32</f>
        <v>0</v>
      </c>
      <c r="F30" s="15">
        <f t="shared" si="6"/>
        <v>84</v>
      </c>
      <c r="G30" s="214">
        <f>'[2]06'!H32</f>
        <v>35.61</v>
      </c>
      <c r="H30" s="215">
        <f>'[2]06'!I32</f>
        <v>0</v>
      </c>
      <c r="I30" s="215">
        <f>'[2]06'!J32</f>
        <v>0</v>
      </c>
      <c r="J30" s="215">
        <f>'[2]06'!K32</f>
        <v>0</v>
      </c>
      <c r="K30" s="15">
        <f t="shared" si="3"/>
        <v>35.61</v>
      </c>
      <c r="L30" s="18">
        <f>frq!C30</f>
        <v>1</v>
      </c>
      <c r="M30" s="167">
        <f t="shared" si="4"/>
        <v>35.21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35.21</v>
      </c>
      <c r="R30" s="18">
        <v>0.4</v>
      </c>
    </row>
    <row r="31" spans="1:18">
      <c r="A31" s="8" t="s">
        <v>73</v>
      </c>
      <c r="B31" s="214">
        <f>'[2]06'!B33</f>
        <v>84</v>
      </c>
      <c r="C31" s="215">
        <f>'[2]06'!C33</f>
        <v>0</v>
      </c>
      <c r="D31" s="215">
        <f>'[2]06'!D33</f>
        <v>0</v>
      </c>
      <c r="E31" s="215">
        <f>'[2]06'!E33</f>
        <v>0</v>
      </c>
      <c r="F31" s="15">
        <f t="shared" si="6"/>
        <v>84</v>
      </c>
      <c r="G31" s="214">
        <f>'[2]06'!H33</f>
        <v>35.61</v>
      </c>
      <c r="H31" s="215">
        <f>'[2]06'!I33</f>
        <v>0</v>
      </c>
      <c r="I31" s="215">
        <f>'[2]06'!J33</f>
        <v>0</v>
      </c>
      <c r="J31" s="215">
        <f>'[2]06'!K33</f>
        <v>0</v>
      </c>
      <c r="K31" s="15">
        <f t="shared" si="3"/>
        <v>35.61</v>
      </c>
      <c r="L31" s="18">
        <f>frq!C31</f>
        <v>1</v>
      </c>
      <c r="M31" s="167">
        <f t="shared" si="4"/>
        <v>35.21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35.21</v>
      </c>
      <c r="R31" s="18">
        <v>0.4</v>
      </c>
    </row>
    <row r="32" spans="1:18">
      <c r="A32" s="8" t="s">
        <v>74</v>
      </c>
      <c r="B32" s="214">
        <f>'[2]06'!B34</f>
        <v>84</v>
      </c>
      <c r="C32" s="215">
        <f>'[2]06'!C34</f>
        <v>0</v>
      </c>
      <c r="D32" s="215">
        <f>'[2]06'!D34</f>
        <v>0</v>
      </c>
      <c r="E32" s="215">
        <f>'[2]06'!E34</f>
        <v>0</v>
      </c>
      <c r="F32" s="15">
        <f t="shared" si="6"/>
        <v>84</v>
      </c>
      <c r="G32" s="214">
        <f>'[2]06'!H34</f>
        <v>35.61</v>
      </c>
      <c r="H32" s="215">
        <f>'[2]06'!I34</f>
        <v>0</v>
      </c>
      <c r="I32" s="215">
        <f>'[2]06'!J34</f>
        <v>0</v>
      </c>
      <c r="J32" s="215">
        <f>'[2]06'!K34</f>
        <v>0</v>
      </c>
      <c r="K32" s="15">
        <f t="shared" si="3"/>
        <v>35.61</v>
      </c>
      <c r="L32" s="18">
        <f>frq!C32</f>
        <v>1</v>
      </c>
      <c r="M32" s="167">
        <f t="shared" si="4"/>
        <v>35.21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35.21</v>
      </c>
      <c r="R32" s="18">
        <v>0.4</v>
      </c>
    </row>
    <row r="33" spans="1:18">
      <c r="A33" s="8" t="s">
        <v>75</v>
      </c>
      <c r="B33" s="214">
        <f>'[2]06'!B35</f>
        <v>84</v>
      </c>
      <c r="C33" s="215">
        <f>'[2]06'!C35</f>
        <v>0</v>
      </c>
      <c r="D33" s="215">
        <f>'[2]06'!D35</f>
        <v>0</v>
      </c>
      <c r="E33" s="215">
        <f>'[2]06'!E35</f>
        <v>0</v>
      </c>
      <c r="F33" s="15">
        <f t="shared" si="6"/>
        <v>84</v>
      </c>
      <c r="G33" s="214">
        <f>'[2]06'!H35</f>
        <v>35.61</v>
      </c>
      <c r="H33" s="215">
        <f>'[2]06'!I35</f>
        <v>0</v>
      </c>
      <c r="I33" s="215">
        <f>'[2]06'!J35</f>
        <v>0</v>
      </c>
      <c r="J33" s="215">
        <f>'[2]06'!K35</f>
        <v>0</v>
      </c>
      <c r="K33" s="15">
        <f t="shared" si="3"/>
        <v>35.61</v>
      </c>
      <c r="L33" s="18">
        <f>frq!C33</f>
        <v>1</v>
      </c>
      <c r="M33" s="167">
        <f t="shared" si="4"/>
        <v>35.21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35.21</v>
      </c>
      <c r="R33" s="18">
        <v>0.4</v>
      </c>
    </row>
    <row r="34" spans="1:18">
      <c r="A34" s="8" t="s">
        <v>76</v>
      </c>
      <c r="B34" s="214">
        <f>'[2]06'!B36</f>
        <v>84</v>
      </c>
      <c r="C34" s="215">
        <f>'[2]06'!C36</f>
        <v>0</v>
      </c>
      <c r="D34" s="215">
        <f>'[2]06'!D36</f>
        <v>0</v>
      </c>
      <c r="E34" s="215">
        <f>'[2]06'!E36</f>
        <v>0</v>
      </c>
      <c r="F34" s="15">
        <f t="shared" si="6"/>
        <v>84</v>
      </c>
      <c r="G34" s="214">
        <f>'[2]06'!H36</f>
        <v>35.61</v>
      </c>
      <c r="H34" s="215">
        <f>'[2]06'!I36</f>
        <v>0</v>
      </c>
      <c r="I34" s="215">
        <f>'[2]06'!J36</f>
        <v>0</v>
      </c>
      <c r="J34" s="215">
        <f>'[2]06'!K36</f>
        <v>0</v>
      </c>
      <c r="K34" s="15">
        <f t="shared" si="3"/>
        <v>35.61</v>
      </c>
      <c r="L34" s="18">
        <f>frq!C34</f>
        <v>1</v>
      </c>
      <c r="M34" s="167">
        <f t="shared" si="4"/>
        <v>35.21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35.21</v>
      </c>
      <c r="R34" s="18">
        <v>0.4</v>
      </c>
    </row>
    <row r="35" spans="1:18">
      <c r="A35" s="8" t="s">
        <v>77</v>
      </c>
      <c r="B35" s="214">
        <f>'[2]06'!B37</f>
        <v>84</v>
      </c>
      <c r="C35" s="215">
        <f>'[2]06'!C37</f>
        <v>0</v>
      </c>
      <c r="D35" s="215">
        <f>'[2]06'!D37</f>
        <v>0</v>
      </c>
      <c r="E35" s="215">
        <f>'[2]06'!E37</f>
        <v>0</v>
      </c>
      <c r="F35" s="15">
        <f t="shared" si="6"/>
        <v>84</v>
      </c>
      <c r="G35" s="214">
        <f>'[2]06'!H37</f>
        <v>35.61</v>
      </c>
      <c r="H35" s="215">
        <f>'[2]06'!I37</f>
        <v>0</v>
      </c>
      <c r="I35" s="215">
        <f>'[2]06'!J37</f>
        <v>0</v>
      </c>
      <c r="J35" s="215">
        <f>'[2]06'!K37</f>
        <v>0</v>
      </c>
      <c r="K35" s="15">
        <f t="shared" si="3"/>
        <v>35.61</v>
      </c>
      <c r="L35" s="18">
        <f>frq!C35</f>
        <v>1</v>
      </c>
      <c r="M35" s="167">
        <f t="shared" si="4"/>
        <v>35.21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35.21</v>
      </c>
      <c r="R35" s="18">
        <v>0.4</v>
      </c>
    </row>
    <row r="36" spans="1:18">
      <c r="A36" s="8" t="s">
        <v>78</v>
      </c>
      <c r="B36" s="214">
        <f>'[2]06'!B38</f>
        <v>84</v>
      </c>
      <c r="C36" s="215">
        <f>'[2]06'!C38</f>
        <v>0</v>
      </c>
      <c r="D36" s="215">
        <f>'[2]06'!D38</f>
        <v>0</v>
      </c>
      <c r="E36" s="215">
        <f>'[2]06'!E38</f>
        <v>0</v>
      </c>
      <c r="F36" s="15">
        <f t="shared" si="6"/>
        <v>84</v>
      </c>
      <c r="G36" s="214">
        <f>'[2]06'!H38</f>
        <v>35.61</v>
      </c>
      <c r="H36" s="215">
        <f>'[2]06'!I38</f>
        <v>0</v>
      </c>
      <c r="I36" s="215">
        <f>'[2]06'!J38</f>
        <v>0</v>
      </c>
      <c r="J36" s="215">
        <f>'[2]06'!K38</f>
        <v>0</v>
      </c>
      <c r="K36" s="15">
        <f t="shared" si="3"/>
        <v>35.61</v>
      </c>
      <c r="L36" s="18">
        <f>frq!C36</f>
        <v>1</v>
      </c>
      <c r="M36" s="167">
        <f t="shared" si="4"/>
        <v>35.21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35.21</v>
      </c>
      <c r="R36" s="18">
        <v>0.4</v>
      </c>
    </row>
    <row r="37" spans="1:18">
      <c r="A37" s="8" t="s">
        <v>79</v>
      </c>
      <c r="B37" s="214">
        <f>'[2]06'!B39</f>
        <v>84</v>
      </c>
      <c r="C37" s="215">
        <f>'[2]06'!C39</f>
        <v>0</v>
      </c>
      <c r="D37" s="215">
        <f>'[2]06'!D39</f>
        <v>0</v>
      </c>
      <c r="E37" s="215">
        <f>'[2]06'!E39</f>
        <v>0</v>
      </c>
      <c r="F37" s="15">
        <f t="shared" si="6"/>
        <v>84</v>
      </c>
      <c r="G37" s="214">
        <f>'[2]06'!H39</f>
        <v>35.61</v>
      </c>
      <c r="H37" s="215">
        <f>'[2]06'!I39</f>
        <v>0</v>
      </c>
      <c r="I37" s="215">
        <f>'[2]06'!J39</f>
        <v>0</v>
      </c>
      <c r="J37" s="215">
        <f>'[2]06'!K39</f>
        <v>0</v>
      </c>
      <c r="K37" s="15">
        <f t="shared" si="3"/>
        <v>35.61</v>
      </c>
      <c r="L37" s="18">
        <f>frq!C37</f>
        <v>1</v>
      </c>
      <c r="M37" s="167">
        <f t="shared" si="4"/>
        <v>35.21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35.21</v>
      </c>
      <c r="R37" s="18">
        <v>0.4</v>
      </c>
    </row>
    <row r="38" spans="1:18">
      <c r="A38" s="8" t="s">
        <v>80</v>
      </c>
      <c r="B38" s="214">
        <f>'[2]06'!B40</f>
        <v>84</v>
      </c>
      <c r="C38" s="215">
        <f>'[2]06'!C40</f>
        <v>0</v>
      </c>
      <c r="D38" s="215">
        <f>'[2]06'!D40</f>
        <v>0</v>
      </c>
      <c r="E38" s="215">
        <f>'[2]06'!E40</f>
        <v>0</v>
      </c>
      <c r="F38" s="15">
        <f t="shared" si="6"/>
        <v>84</v>
      </c>
      <c r="G38" s="214">
        <f>'[2]06'!H40</f>
        <v>35.61</v>
      </c>
      <c r="H38" s="215">
        <f>'[2]06'!I40</f>
        <v>0</v>
      </c>
      <c r="I38" s="215">
        <f>'[2]06'!J40</f>
        <v>0</v>
      </c>
      <c r="J38" s="215">
        <f>'[2]06'!K40</f>
        <v>0</v>
      </c>
      <c r="K38" s="15">
        <f t="shared" si="3"/>
        <v>35.61</v>
      </c>
      <c r="L38" s="18">
        <f>frq!C38</f>
        <v>1</v>
      </c>
      <c r="M38" s="167">
        <f t="shared" si="4"/>
        <v>35.21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35.21</v>
      </c>
      <c r="R38" s="18">
        <v>0.4</v>
      </c>
    </row>
    <row r="39" spans="1:18">
      <c r="A39" s="8" t="s">
        <v>81</v>
      </c>
      <c r="B39" s="214">
        <f>'[2]06'!B41</f>
        <v>84</v>
      </c>
      <c r="C39" s="215">
        <f>'[2]06'!C41</f>
        <v>0</v>
      </c>
      <c r="D39" s="215">
        <f>'[2]06'!D41</f>
        <v>0</v>
      </c>
      <c r="E39" s="215">
        <f>'[2]06'!E41</f>
        <v>0</v>
      </c>
      <c r="F39" s="15">
        <f t="shared" si="6"/>
        <v>84</v>
      </c>
      <c r="G39" s="214">
        <f>'[2]06'!H41</f>
        <v>35.61</v>
      </c>
      <c r="H39" s="215">
        <f>'[2]06'!I41</f>
        <v>0</v>
      </c>
      <c r="I39" s="215">
        <f>'[2]06'!J41</f>
        <v>0</v>
      </c>
      <c r="J39" s="215">
        <f>'[2]06'!K41</f>
        <v>0</v>
      </c>
      <c r="K39" s="15">
        <f t="shared" si="3"/>
        <v>35.61</v>
      </c>
      <c r="L39" s="18">
        <f>frq!C39</f>
        <v>1</v>
      </c>
      <c r="M39" s="167">
        <f t="shared" si="4"/>
        <v>34.909999999999997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34.909999999999997</v>
      </c>
      <c r="R39" s="18">
        <v>0.7</v>
      </c>
    </row>
    <row r="40" spans="1:18">
      <c r="A40" s="8" t="s">
        <v>82</v>
      </c>
      <c r="B40" s="214">
        <f>'[2]06'!B42</f>
        <v>84</v>
      </c>
      <c r="C40" s="215">
        <f>'[2]06'!C42</f>
        <v>0</v>
      </c>
      <c r="D40" s="215">
        <f>'[2]06'!D42</f>
        <v>0</v>
      </c>
      <c r="E40" s="215">
        <f>'[2]06'!E42</f>
        <v>0</v>
      </c>
      <c r="F40" s="15">
        <f t="shared" si="6"/>
        <v>84</v>
      </c>
      <c r="G40" s="214">
        <f>'[2]06'!H42</f>
        <v>35.61</v>
      </c>
      <c r="H40" s="215">
        <f>'[2]06'!I42</f>
        <v>0</v>
      </c>
      <c r="I40" s="215">
        <f>'[2]06'!J42</f>
        <v>0</v>
      </c>
      <c r="J40" s="215">
        <f>'[2]06'!K42</f>
        <v>0</v>
      </c>
      <c r="K40" s="15">
        <f t="shared" si="3"/>
        <v>35.61</v>
      </c>
      <c r="L40" s="18">
        <f>frq!C40</f>
        <v>1</v>
      </c>
      <c r="M40" s="167">
        <f t="shared" si="4"/>
        <v>34.909999999999997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34.909999999999997</v>
      </c>
      <c r="R40" s="18">
        <v>0.7</v>
      </c>
    </row>
    <row r="41" spans="1:18">
      <c r="A41" s="8" t="s">
        <v>83</v>
      </c>
      <c r="B41" s="214">
        <f>'[2]06'!B43</f>
        <v>84</v>
      </c>
      <c r="C41" s="215">
        <f>'[2]06'!C43</f>
        <v>0</v>
      </c>
      <c r="D41" s="215">
        <f>'[2]06'!D43</f>
        <v>0</v>
      </c>
      <c r="E41" s="215">
        <f>'[2]06'!E43</f>
        <v>0</v>
      </c>
      <c r="F41" s="15">
        <f t="shared" si="6"/>
        <v>84</v>
      </c>
      <c r="G41" s="214">
        <f>'[2]06'!H43</f>
        <v>35.61</v>
      </c>
      <c r="H41" s="215">
        <f>'[2]06'!I43</f>
        <v>0</v>
      </c>
      <c r="I41" s="215">
        <f>'[2]06'!J43</f>
        <v>0</v>
      </c>
      <c r="J41" s="215">
        <f>'[2]06'!K43</f>
        <v>0</v>
      </c>
      <c r="K41" s="15">
        <f t="shared" si="3"/>
        <v>35.61</v>
      </c>
      <c r="L41" s="18">
        <f>frq!C41</f>
        <v>1</v>
      </c>
      <c r="M41" s="167">
        <f t="shared" si="4"/>
        <v>34.909999999999997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34.909999999999997</v>
      </c>
      <c r="R41" s="18">
        <v>0.7</v>
      </c>
    </row>
    <row r="42" spans="1:18">
      <c r="A42" s="8" t="s">
        <v>84</v>
      </c>
      <c r="B42" s="214">
        <f>'[2]06'!B44</f>
        <v>84</v>
      </c>
      <c r="C42" s="215">
        <f>'[2]06'!C44</f>
        <v>0</v>
      </c>
      <c r="D42" s="215">
        <f>'[2]06'!D44</f>
        <v>0</v>
      </c>
      <c r="E42" s="215">
        <f>'[2]06'!E44</f>
        <v>0</v>
      </c>
      <c r="F42" s="15">
        <f t="shared" si="6"/>
        <v>84</v>
      </c>
      <c r="G42" s="214">
        <f>'[2]06'!H44</f>
        <v>35.61</v>
      </c>
      <c r="H42" s="215">
        <f>'[2]06'!I44</f>
        <v>0</v>
      </c>
      <c r="I42" s="215">
        <f>'[2]06'!J44</f>
        <v>0</v>
      </c>
      <c r="J42" s="215">
        <f>'[2]06'!K44</f>
        <v>0</v>
      </c>
      <c r="K42" s="15">
        <f t="shared" si="3"/>
        <v>35.61</v>
      </c>
      <c r="L42" s="18">
        <f>frq!C42</f>
        <v>1</v>
      </c>
      <c r="M42" s="167">
        <f t="shared" si="4"/>
        <v>34.909999999999997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34.909999999999997</v>
      </c>
      <c r="R42" s="18">
        <v>0.7</v>
      </c>
    </row>
    <row r="43" spans="1:18">
      <c r="A43" s="8" t="s">
        <v>85</v>
      </c>
      <c r="B43" s="214">
        <f>'[2]06'!B45</f>
        <v>84</v>
      </c>
      <c r="C43" s="215">
        <f>'[2]06'!C45</f>
        <v>0</v>
      </c>
      <c r="D43" s="215">
        <f>'[2]06'!D45</f>
        <v>0</v>
      </c>
      <c r="E43" s="215">
        <f>'[2]06'!E45</f>
        <v>0</v>
      </c>
      <c r="F43" s="15">
        <f t="shared" si="6"/>
        <v>84</v>
      </c>
      <c r="G43" s="214">
        <f>'[2]06'!H45</f>
        <v>35.56</v>
      </c>
      <c r="H43" s="215">
        <f>'[2]06'!I45</f>
        <v>0</v>
      </c>
      <c r="I43" s="215">
        <f>'[2]06'!J45</f>
        <v>0</v>
      </c>
      <c r="J43" s="215">
        <f>'[2]06'!K45</f>
        <v>0</v>
      </c>
      <c r="K43" s="15">
        <f t="shared" si="3"/>
        <v>35.56</v>
      </c>
      <c r="L43" s="18">
        <f>frq!C43</f>
        <v>1</v>
      </c>
      <c r="M43" s="167">
        <f t="shared" si="4"/>
        <v>34.86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34.86</v>
      </c>
      <c r="R43" s="18">
        <v>0.7</v>
      </c>
    </row>
    <row r="44" spans="1:18">
      <c r="A44" s="8" t="s">
        <v>86</v>
      </c>
      <c r="B44" s="214">
        <f>'[2]06'!B46</f>
        <v>84</v>
      </c>
      <c r="C44" s="215">
        <f>'[2]06'!C46</f>
        <v>0</v>
      </c>
      <c r="D44" s="215">
        <f>'[2]06'!D46</f>
        <v>0</v>
      </c>
      <c r="E44" s="215">
        <f>'[2]06'!E46</f>
        <v>0</v>
      </c>
      <c r="F44" s="15">
        <f t="shared" si="6"/>
        <v>84</v>
      </c>
      <c r="G44" s="214">
        <f>'[2]06'!H46</f>
        <v>35.56</v>
      </c>
      <c r="H44" s="215">
        <f>'[2]06'!I46</f>
        <v>0</v>
      </c>
      <c r="I44" s="215">
        <f>'[2]06'!J46</f>
        <v>0</v>
      </c>
      <c r="J44" s="215">
        <f>'[2]06'!K46</f>
        <v>0</v>
      </c>
      <c r="K44" s="15">
        <f t="shared" si="3"/>
        <v>35.56</v>
      </c>
      <c r="L44" s="18">
        <f>frq!C44</f>
        <v>1</v>
      </c>
      <c r="M44" s="167">
        <f t="shared" si="4"/>
        <v>34.86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34.86</v>
      </c>
      <c r="R44" s="18">
        <v>0.7</v>
      </c>
    </row>
    <row r="45" spans="1:18">
      <c r="A45" s="8" t="s">
        <v>87</v>
      </c>
      <c r="B45" s="214">
        <f>'[2]06'!B47</f>
        <v>84</v>
      </c>
      <c r="C45" s="215">
        <f>'[2]06'!C47</f>
        <v>0</v>
      </c>
      <c r="D45" s="215">
        <f>'[2]06'!D47</f>
        <v>0</v>
      </c>
      <c r="E45" s="215">
        <f>'[2]06'!E47</f>
        <v>0</v>
      </c>
      <c r="F45" s="15">
        <f t="shared" si="6"/>
        <v>84</v>
      </c>
      <c r="G45" s="214">
        <f>'[2]06'!H47</f>
        <v>35.56</v>
      </c>
      <c r="H45" s="215">
        <f>'[2]06'!I47</f>
        <v>0</v>
      </c>
      <c r="I45" s="215">
        <f>'[2]06'!J47</f>
        <v>0</v>
      </c>
      <c r="J45" s="215">
        <f>'[2]06'!K47</f>
        <v>0</v>
      </c>
      <c r="K45" s="15">
        <f t="shared" si="3"/>
        <v>35.56</v>
      </c>
      <c r="L45" s="18">
        <f>frq!C45</f>
        <v>1</v>
      </c>
      <c r="M45" s="167">
        <f t="shared" si="4"/>
        <v>34.86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34.86</v>
      </c>
      <c r="R45" s="18">
        <v>0.7</v>
      </c>
    </row>
    <row r="46" spans="1:18">
      <c r="A46" s="8" t="s">
        <v>88</v>
      </c>
      <c r="B46" s="214">
        <f>'[2]06'!B48</f>
        <v>84</v>
      </c>
      <c r="C46" s="215">
        <f>'[2]06'!C48</f>
        <v>0</v>
      </c>
      <c r="D46" s="215">
        <f>'[2]06'!D48</f>
        <v>0</v>
      </c>
      <c r="E46" s="215">
        <f>'[2]06'!E48</f>
        <v>0</v>
      </c>
      <c r="F46" s="15">
        <f t="shared" si="6"/>
        <v>84</v>
      </c>
      <c r="G46" s="214">
        <f>'[2]06'!H48</f>
        <v>35.56</v>
      </c>
      <c r="H46" s="215">
        <f>'[2]06'!I48</f>
        <v>0</v>
      </c>
      <c r="I46" s="215">
        <f>'[2]06'!J48</f>
        <v>0</v>
      </c>
      <c r="J46" s="215">
        <f>'[2]06'!K48</f>
        <v>0</v>
      </c>
      <c r="K46" s="15">
        <f t="shared" si="3"/>
        <v>35.56</v>
      </c>
      <c r="L46" s="18">
        <f>frq!C46</f>
        <v>1</v>
      </c>
      <c r="M46" s="167">
        <f t="shared" si="4"/>
        <v>34.86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34.86</v>
      </c>
      <c r="R46" s="18">
        <v>0.7</v>
      </c>
    </row>
    <row r="47" spans="1:18">
      <c r="A47" s="8" t="s">
        <v>89</v>
      </c>
      <c r="B47" s="214">
        <f>'[2]06'!B49</f>
        <v>84</v>
      </c>
      <c r="C47" s="215">
        <f>'[2]06'!C49</f>
        <v>0</v>
      </c>
      <c r="D47" s="215">
        <f>'[2]06'!D49</f>
        <v>0</v>
      </c>
      <c r="E47" s="215">
        <f>'[2]06'!E49</f>
        <v>0</v>
      </c>
      <c r="F47" s="15">
        <f t="shared" si="6"/>
        <v>84</v>
      </c>
      <c r="G47" s="214">
        <f>'[2]06'!H49</f>
        <v>35.56</v>
      </c>
      <c r="H47" s="215">
        <f>'[2]06'!I49</f>
        <v>0</v>
      </c>
      <c r="I47" s="215">
        <f>'[2]06'!J49</f>
        <v>0</v>
      </c>
      <c r="J47" s="215">
        <f>'[2]06'!K49</f>
        <v>0</v>
      </c>
      <c r="K47" s="15">
        <f t="shared" si="3"/>
        <v>35.56</v>
      </c>
      <c r="L47" s="18">
        <f>frq!C47</f>
        <v>1</v>
      </c>
      <c r="M47" s="167">
        <f t="shared" si="4"/>
        <v>34.86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34.86</v>
      </c>
      <c r="R47" s="18">
        <v>0.7</v>
      </c>
    </row>
    <row r="48" spans="1:18">
      <c r="A48" s="8" t="s">
        <v>90</v>
      </c>
      <c r="B48" s="214">
        <f>'[2]06'!B50</f>
        <v>84</v>
      </c>
      <c r="C48" s="215">
        <f>'[2]06'!C50</f>
        <v>0</v>
      </c>
      <c r="D48" s="215">
        <f>'[2]06'!D50</f>
        <v>0</v>
      </c>
      <c r="E48" s="215">
        <f>'[2]06'!E50</f>
        <v>0</v>
      </c>
      <c r="F48" s="15">
        <f t="shared" si="6"/>
        <v>84</v>
      </c>
      <c r="G48" s="214">
        <f>'[2]06'!H50</f>
        <v>35.56</v>
      </c>
      <c r="H48" s="215">
        <f>'[2]06'!I50</f>
        <v>0</v>
      </c>
      <c r="I48" s="215">
        <f>'[2]06'!J50</f>
        <v>0</v>
      </c>
      <c r="J48" s="215">
        <f>'[2]06'!K50</f>
        <v>0</v>
      </c>
      <c r="K48" s="15">
        <f t="shared" si="3"/>
        <v>35.56</v>
      </c>
      <c r="L48" s="18">
        <f>frq!C48</f>
        <v>1</v>
      </c>
      <c r="M48" s="167">
        <f t="shared" si="4"/>
        <v>34.86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34.86</v>
      </c>
      <c r="R48" s="18">
        <v>0.7</v>
      </c>
    </row>
    <row r="49" spans="1:18">
      <c r="A49" s="8" t="s">
        <v>91</v>
      </c>
      <c r="B49" s="214">
        <f>'[2]06'!B51</f>
        <v>84</v>
      </c>
      <c r="C49" s="215">
        <f>'[2]06'!C51</f>
        <v>0</v>
      </c>
      <c r="D49" s="215">
        <f>'[2]06'!D51</f>
        <v>0</v>
      </c>
      <c r="E49" s="215">
        <f>'[2]06'!E51</f>
        <v>0</v>
      </c>
      <c r="F49" s="15">
        <f t="shared" si="6"/>
        <v>84</v>
      </c>
      <c r="G49" s="214">
        <f>'[2]06'!H51</f>
        <v>35.56</v>
      </c>
      <c r="H49" s="215">
        <f>'[2]06'!I51</f>
        <v>0</v>
      </c>
      <c r="I49" s="215">
        <f>'[2]06'!J51</f>
        <v>0</v>
      </c>
      <c r="J49" s="215">
        <f>'[2]06'!K51</f>
        <v>0</v>
      </c>
      <c r="K49" s="15">
        <f t="shared" si="3"/>
        <v>35.56</v>
      </c>
      <c r="L49" s="18">
        <f>frq!C49</f>
        <v>1</v>
      </c>
      <c r="M49" s="167">
        <f t="shared" si="4"/>
        <v>34.86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34.86</v>
      </c>
      <c r="R49" s="18">
        <v>0.7</v>
      </c>
    </row>
    <row r="50" spans="1:18">
      <c r="A50" s="8" t="s">
        <v>92</v>
      </c>
      <c r="B50" s="214">
        <f>'[2]06'!B52</f>
        <v>84</v>
      </c>
      <c r="C50" s="215">
        <f>'[2]06'!C52</f>
        <v>0</v>
      </c>
      <c r="D50" s="215">
        <f>'[2]06'!D52</f>
        <v>0</v>
      </c>
      <c r="E50" s="215">
        <f>'[2]06'!E52</f>
        <v>0</v>
      </c>
      <c r="F50" s="15">
        <f t="shared" si="6"/>
        <v>84</v>
      </c>
      <c r="G50" s="214">
        <f>'[2]06'!H52</f>
        <v>35.56</v>
      </c>
      <c r="H50" s="215">
        <f>'[2]06'!I52</f>
        <v>0</v>
      </c>
      <c r="I50" s="215">
        <f>'[2]06'!J52</f>
        <v>0</v>
      </c>
      <c r="J50" s="215">
        <f>'[2]06'!K52</f>
        <v>0</v>
      </c>
      <c r="K50" s="15">
        <f t="shared" si="3"/>
        <v>35.56</v>
      </c>
      <c r="L50" s="18">
        <f>frq!C50</f>
        <v>1</v>
      </c>
      <c r="M50" s="167">
        <f t="shared" si="4"/>
        <v>34.86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34.86</v>
      </c>
      <c r="R50" s="18">
        <v>0.7</v>
      </c>
    </row>
    <row r="51" spans="1:18">
      <c r="A51" s="8" t="s">
        <v>93</v>
      </c>
      <c r="B51" s="214">
        <f>'[2]06'!B53</f>
        <v>84</v>
      </c>
      <c r="C51" s="215">
        <f>'[2]06'!C53</f>
        <v>0</v>
      </c>
      <c r="D51" s="215">
        <f>'[2]06'!D53</f>
        <v>0</v>
      </c>
      <c r="E51" s="215">
        <f>'[2]06'!E53</f>
        <v>0</v>
      </c>
      <c r="F51" s="15">
        <f t="shared" si="6"/>
        <v>84</v>
      </c>
      <c r="G51" s="214">
        <f>'[2]06'!H53</f>
        <v>35.51</v>
      </c>
      <c r="H51" s="215">
        <f>'[2]06'!I53</f>
        <v>0</v>
      </c>
      <c r="I51" s="215">
        <f>'[2]06'!J53</f>
        <v>0</v>
      </c>
      <c r="J51" s="215">
        <f>'[2]06'!K53</f>
        <v>0</v>
      </c>
      <c r="K51" s="15">
        <f t="shared" si="3"/>
        <v>35.51</v>
      </c>
      <c r="L51" s="18">
        <f>frq!C51</f>
        <v>1</v>
      </c>
      <c r="M51" s="167">
        <f t="shared" si="4"/>
        <v>34.809999999999995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34.809999999999995</v>
      </c>
      <c r="R51" s="18">
        <v>0.7</v>
      </c>
    </row>
    <row r="52" spans="1:18">
      <c r="A52" s="8" t="s">
        <v>94</v>
      </c>
      <c r="B52" s="214">
        <f>'[2]06'!B54</f>
        <v>84</v>
      </c>
      <c r="C52" s="215">
        <f>'[2]06'!C54</f>
        <v>0</v>
      </c>
      <c r="D52" s="215">
        <f>'[2]06'!D54</f>
        <v>0</v>
      </c>
      <c r="E52" s="215">
        <f>'[2]06'!E54</f>
        <v>0</v>
      </c>
      <c r="F52" s="15">
        <f t="shared" si="6"/>
        <v>84</v>
      </c>
      <c r="G52" s="214">
        <f>'[2]06'!H54</f>
        <v>35.51</v>
      </c>
      <c r="H52" s="215">
        <f>'[2]06'!I54</f>
        <v>0</v>
      </c>
      <c r="I52" s="215">
        <f>'[2]06'!J54</f>
        <v>0</v>
      </c>
      <c r="J52" s="215">
        <f>'[2]06'!K54</f>
        <v>0</v>
      </c>
      <c r="K52" s="15">
        <f t="shared" si="3"/>
        <v>35.51</v>
      </c>
      <c r="L52" s="18">
        <f>frq!C52</f>
        <v>1</v>
      </c>
      <c r="M52" s="167">
        <f t="shared" si="4"/>
        <v>34.809999999999995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34.809999999999995</v>
      </c>
      <c r="R52" s="18">
        <v>0.7</v>
      </c>
    </row>
    <row r="53" spans="1:18">
      <c r="A53" s="8" t="s">
        <v>95</v>
      </c>
      <c r="B53" s="214">
        <f>'[2]06'!B55</f>
        <v>84</v>
      </c>
      <c r="C53" s="215">
        <f>'[2]06'!C55</f>
        <v>0</v>
      </c>
      <c r="D53" s="215">
        <f>'[2]06'!D55</f>
        <v>0</v>
      </c>
      <c r="E53" s="215">
        <f>'[2]06'!E55</f>
        <v>0</v>
      </c>
      <c r="F53" s="15">
        <f t="shared" si="6"/>
        <v>84</v>
      </c>
      <c r="G53" s="214">
        <f>'[2]06'!H55</f>
        <v>35</v>
      </c>
      <c r="H53" s="215">
        <f>'[2]06'!I55</f>
        <v>0</v>
      </c>
      <c r="I53" s="215">
        <f>'[2]06'!J55</f>
        <v>0</v>
      </c>
      <c r="J53" s="215">
        <f>'[2]06'!K55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14">
        <f>'[2]06'!B56</f>
        <v>84</v>
      </c>
      <c r="C54" s="215">
        <f>'[2]06'!C56</f>
        <v>0</v>
      </c>
      <c r="D54" s="215">
        <f>'[2]06'!D56</f>
        <v>0</v>
      </c>
      <c r="E54" s="215">
        <f>'[2]06'!E56</f>
        <v>0</v>
      </c>
      <c r="F54" s="15">
        <f t="shared" si="6"/>
        <v>84</v>
      </c>
      <c r="G54" s="214">
        <f>'[2]06'!H56</f>
        <v>35</v>
      </c>
      <c r="H54" s="215">
        <f>'[2]06'!I56</f>
        <v>0</v>
      </c>
      <c r="I54" s="215">
        <f>'[2]06'!J56</f>
        <v>0</v>
      </c>
      <c r="J54" s="215">
        <f>'[2]06'!K56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14">
        <f>'[2]06'!B57</f>
        <v>84</v>
      </c>
      <c r="C55" s="215">
        <f>'[2]06'!C57</f>
        <v>0</v>
      </c>
      <c r="D55" s="215">
        <f>'[2]06'!D57</f>
        <v>0</v>
      </c>
      <c r="E55" s="215">
        <f>'[2]06'!E57</f>
        <v>0</v>
      </c>
      <c r="F55" s="15">
        <f t="shared" si="6"/>
        <v>84</v>
      </c>
      <c r="G55" s="214">
        <f>'[2]06'!H57</f>
        <v>35</v>
      </c>
      <c r="H55" s="215">
        <f>'[2]06'!I57</f>
        <v>0</v>
      </c>
      <c r="I55" s="215">
        <f>'[2]06'!J57</f>
        <v>0</v>
      </c>
      <c r="J55" s="215">
        <f>'[2]06'!K57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14">
        <f>'[2]06'!B58</f>
        <v>84</v>
      </c>
      <c r="C56" s="215">
        <f>'[2]06'!C58</f>
        <v>0</v>
      </c>
      <c r="D56" s="215">
        <f>'[2]06'!D58</f>
        <v>0</v>
      </c>
      <c r="E56" s="215">
        <f>'[2]06'!E58</f>
        <v>0</v>
      </c>
      <c r="F56" s="15">
        <f t="shared" si="6"/>
        <v>84</v>
      </c>
      <c r="G56" s="214">
        <f>'[2]06'!H58</f>
        <v>35</v>
      </c>
      <c r="H56" s="215">
        <f>'[2]06'!I58</f>
        <v>0</v>
      </c>
      <c r="I56" s="215">
        <f>'[2]06'!J58</f>
        <v>0</v>
      </c>
      <c r="J56" s="215">
        <f>'[2]06'!K58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14">
        <f>'[2]06'!B59</f>
        <v>84</v>
      </c>
      <c r="C57" s="215">
        <f>'[2]06'!C59</f>
        <v>0</v>
      </c>
      <c r="D57" s="215">
        <f>'[2]06'!D59</f>
        <v>0</v>
      </c>
      <c r="E57" s="215">
        <f>'[2]06'!E59</f>
        <v>0</v>
      </c>
      <c r="F57" s="15">
        <f t="shared" si="6"/>
        <v>84</v>
      </c>
      <c r="G57" s="214">
        <f>'[2]06'!H59</f>
        <v>35</v>
      </c>
      <c r="H57" s="215">
        <f>'[2]06'!I59</f>
        <v>0</v>
      </c>
      <c r="I57" s="215">
        <f>'[2]06'!J59</f>
        <v>0</v>
      </c>
      <c r="J57" s="215">
        <f>'[2]06'!K59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14">
        <f>'[2]06'!B60</f>
        <v>84</v>
      </c>
      <c r="C58" s="215">
        <f>'[2]06'!C60</f>
        <v>0</v>
      </c>
      <c r="D58" s="215">
        <f>'[2]06'!D60</f>
        <v>0</v>
      </c>
      <c r="E58" s="215">
        <f>'[2]06'!E60</f>
        <v>0</v>
      </c>
      <c r="F58" s="15">
        <f t="shared" si="6"/>
        <v>84</v>
      </c>
      <c r="G58" s="214">
        <f>'[2]06'!H60</f>
        <v>35</v>
      </c>
      <c r="H58" s="215">
        <f>'[2]06'!I60</f>
        <v>0</v>
      </c>
      <c r="I58" s="215">
        <f>'[2]06'!J60</f>
        <v>0</v>
      </c>
      <c r="J58" s="215">
        <f>'[2]06'!K60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14">
        <f>'[2]06'!B61</f>
        <v>84</v>
      </c>
      <c r="C59" s="215">
        <f>'[2]06'!C61</f>
        <v>0</v>
      </c>
      <c r="D59" s="215">
        <f>'[2]06'!D61</f>
        <v>0</v>
      </c>
      <c r="E59" s="215">
        <f>'[2]06'!E61</f>
        <v>0</v>
      </c>
      <c r="F59" s="15">
        <f t="shared" si="6"/>
        <v>84</v>
      </c>
      <c r="G59" s="214">
        <f>'[2]06'!H61</f>
        <v>35</v>
      </c>
      <c r="H59" s="215">
        <f>'[2]06'!I61</f>
        <v>0</v>
      </c>
      <c r="I59" s="215">
        <f>'[2]06'!J61</f>
        <v>0</v>
      </c>
      <c r="J59" s="215">
        <f>'[2]06'!K61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14">
        <f>'[2]06'!B62</f>
        <v>84</v>
      </c>
      <c r="C60" s="215">
        <f>'[2]06'!C62</f>
        <v>0</v>
      </c>
      <c r="D60" s="215">
        <f>'[2]06'!D62</f>
        <v>0</v>
      </c>
      <c r="E60" s="215">
        <f>'[2]06'!E62</f>
        <v>0</v>
      </c>
      <c r="F60" s="15">
        <f t="shared" si="6"/>
        <v>84</v>
      </c>
      <c r="G60" s="214">
        <f>'[2]06'!H62</f>
        <v>35</v>
      </c>
      <c r="H60" s="215">
        <f>'[2]06'!I62</f>
        <v>0</v>
      </c>
      <c r="I60" s="215">
        <f>'[2]06'!J62</f>
        <v>0</v>
      </c>
      <c r="J60" s="215">
        <f>'[2]06'!K62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14">
        <f>'[2]06'!B63</f>
        <v>84</v>
      </c>
      <c r="C61" s="215">
        <f>'[2]06'!C63</f>
        <v>0</v>
      </c>
      <c r="D61" s="215">
        <f>'[2]06'!D63</f>
        <v>0</v>
      </c>
      <c r="E61" s="215">
        <f>'[2]06'!E63</f>
        <v>0</v>
      </c>
      <c r="F61" s="15">
        <f t="shared" si="6"/>
        <v>84</v>
      </c>
      <c r="G61" s="214">
        <f>'[2]06'!H63</f>
        <v>35</v>
      </c>
      <c r="H61" s="215">
        <f>'[2]06'!I63</f>
        <v>0</v>
      </c>
      <c r="I61" s="215">
        <f>'[2]06'!J63</f>
        <v>0</v>
      </c>
      <c r="J61" s="215">
        <f>'[2]06'!K63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14">
        <f>'[2]06'!B64</f>
        <v>84</v>
      </c>
      <c r="C62" s="215">
        <f>'[2]06'!C64</f>
        <v>0</v>
      </c>
      <c r="D62" s="215">
        <f>'[2]06'!D64</f>
        <v>0</v>
      </c>
      <c r="E62" s="215">
        <f>'[2]06'!E64</f>
        <v>0</v>
      </c>
      <c r="F62" s="15">
        <f t="shared" si="6"/>
        <v>84</v>
      </c>
      <c r="G62" s="214">
        <f>'[2]06'!H64</f>
        <v>35</v>
      </c>
      <c r="H62" s="215">
        <f>'[2]06'!I64</f>
        <v>0</v>
      </c>
      <c r="I62" s="215">
        <f>'[2]06'!J64</f>
        <v>0</v>
      </c>
      <c r="J62" s="215">
        <f>'[2]06'!K64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14">
        <f>'[2]06'!B65</f>
        <v>84</v>
      </c>
      <c r="C63" s="215">
        <f>'[2]06'!C65</f>
        <v>0</v>
      </c>
      <c r="D63" s="215">
        <f>'[2]06'!D65</f>
        <v>0</v>
      </c>
      <c r="E63" s="215">
        <f>'[2]06'!E65</f>
        <v>0</v>
      </c>
      <c r="F63" s="15">
        <f t="shared" si="6"/>
        <v>84</v>
      </c>
      <c r="G63" s="214">
        <f>'[2]06'!H65</f>
        <v>35</v>
      </c>
      <c r="H63" s="215">
        <f>'[2]06'!I65</f>
        <v>0</v>
      </c>
      <c r="I63" s="215">
        <f>'[2]06'!J65</f>
        <v>0</v>
      </c>
      <c r="J63" s="215">
        <f>'[2]06'!K65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14">
        <f>'[2]06'!B66</f>
        <v>84</v>
      </c>
      <c r="C64" s="215">
        <f>'[2]06'!C66</f>
        <v>0</v>
      </c>
      <c r="D64" s="215">
        <f>'[2]06'!D66</f>
        <v>0</v>
      </c>
      <c r="E64" s="215">
        <f>'[2]06'!E66</f>
        <v>0</v>
      </c>
      <c r="F64" s="15">
        <f t="shared" si="6"/>
        <v>84</v>
      </c>
      <c r="G64" s="214">
        <f>'[2]06'!H66</f>
        <v>35</v>
      </c>
      <c r="H64" s="215">
        <f>'[2]06'!I66</f>
        <v>0</v>
      </c>
      <c r="I64" s="215">
        <f>'[2]06'!J66</f>
        <v>0</v>
      </c>
      <c r="J64" s="215">
        <f>'[2]06'!K66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14">
        <f>'[2]06'!B67</f>
        <v>84</v>
      </c>
      <c r="C65" s="215">
        <f>'[2]06'!C67</f>
        <v>0</v>
      </c>
      <c r="D65" s="215">
        <f>'[2]06'!D67</f>
        <v>0</v>
      </c>
      <c r="E65" s="215">
        <f>'[2]06'!E67</f>
        <v>0</v>
      </c>
      <c r="F65" s="15">
        <f t="shared" si="6"/>
        <v>84</v>
      </c>
      <c r="G65" s="214">
        <f>'[2]06'!H67</f>
        <v>35</v>
      </c>
      <c r="H65" s="215">
        <f>'[2]06'!I67</f>
        <v>0</v>
      </c>
      <c r="I65" s="215">
        <f>'[2]06'!J67</f>
        <v>0</v>
      </c>
      <c r="J65" s="215">
        <f>'[2]06'!K67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14">
        <f>'[2]06'!B68</f>
        <v>84</v>
      </c>
      <c r="C66" s="215">
        <f>'[2]06'!C68</f>
        <v>0</v>
      </c>
      <c r="D66" s="215">
        <f>'[2]06'!D68</f>
        <v>0</v>
      </c>
      <c r="E66" s="215">
        <f>'[2]06'!E68</f>
        <v>0</v>
      </c>
      <c r="F66" s="15">
        <f t="shared" si="6"/>
        <v>84</v>
      </c>
      <c r="G66" s="214">
        <f>'[2]06'!H68</f>
        <v>35</v>
      </c>
      <c r="H66" s="215">
        <f>'[2]06'!I68</f>
        <v>0</v>
      </c>
      <c r="I66" s="215">
        <f>'[2]06'!J68</f>
        <v>0</v>
      </c>
      <c r="J66" s="215">
        <f>'[2]06'!K68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14">
        <f>'[2]06'!B69</f>
        <v>84</v>
      </c>
      <c r="C67" s="215">
        <f>'[2]06'!C69</f>
        <v>0</v>
      </c>
      <c r="D67" s="215">
        <f>'[2]06'!D69</f>
        <v>0</v>
      </c>
      <c r="E67" s="215">
        <f>'[2]06'!E69</f>
        <v>0</v>
      </c>
      <c r="F67" s="15">
        <f t="shared" si="6"/>
        <v>84</v>
      </c>
      <c r="G67" s="214">
        <f>'[2]06'!H69</f>
        <v>35</v>
      </c>
      <c r="H67" s="215">
        <f>'[2]06'!I69</f>
        <v>0</v>
      </c>
      <c r="I67" s="215">
        <f>'[2]06'!J69</f>
        <v>0</v>
      </c>
      <c r="J67" s="215">
        <f>'[2]06'!K69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14">
        <f>'[2]06'!B70</f>
        <v>84</v>
      </c>
      <c r="C68" s="215">
        <f>'[2]06'!C70</f>
        <v>0</v>
      </c>
      <c r="D68" s="215">
        <f>'[2]06'!D70</f>
        <v>0</v>
      </c>
      <c r="E68" s="215">
        <f>'[2]06'!E70</f>
        <v>0</v>
      </c>
      <c r="F68" s="15">
        <f t="shared" si="6"/>
        <v>84</v>
      </c>
      <c r="G68" s="214">
        <f>'[2]06'!H70</f>
        <v>35</v>
      </c>
      <c r="H68" s="215">
        <f>'[2]06'!I70</f>
        <v>0</v>
      </c>
      <c r="I68" s="215">
        <f>'[2]06'!J70</f>
        <v>0</v>
      </c>
      <c r="J68" s="215">
        <f>'[2]06'!K70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14">
        <f>'[2]06'!B71</f>
        <v>84</v>
      </c>
      <c r="C69" s="215">
        <f>'[2]06'!C71</f>
        <v>0</v>
      </c>
      <c r="D69" s="215">
        <f>'[2]06'!D71</f>
        <v>0</v>
      </c>
      <c r="E69" s="215">
        <f>'[2]06'!E71</f>
        <v>0</v>
      </c>
      <c r="F69" s="15">
        <f t="shared" ref="F69:F98" si="16">SUM(B69:E69)</f>
        <v>84</v>
      </c>
      <c r="G69" s="214">
        <f>'[2]06'!H71</f>
        <v>35</v>
      </c>
      <c r="H69" s="215">
        <f>'[2]06'!I71</f>
        <v>0</v>
      </c>
      <c r="I69" s="215">
        <f>'[2]06'!J71</f>
        <v>0</v>
      </c>
      <c r="J69" s="215">
        <f>'[2]06'!K71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14">
        <f>'[2]06'!B72</f>
        <v>84</v>
      </c>
      <c r="C70" s="215">
        <f>'[2]06'!C72</f>
        <v>0</v>
      </c>
      <c r="D70" s="215">
        <f>'[2]06'!D72</f>
        <v>0</v>
      </c>
      <c r="E70" s="215">
        <f>'[2]06'!E72</f>
        <v>0</v>
      </c>
      <c r="F70" s="15">
        <f t="shared" si="16"/>
        <v>84</v>
      </c>
      <c r="G70" s="214">
        <f>'[2]06'!H72</f>
        <v>35</v>
      </c>
      <c r="H70" s="215">
        <f>'[2]06'!I72</f>
        <v>0</v>
      </c>
      <c r="I70" s="215">
        <f>'[2]06'!J72</f>
        <v>0</v>
      </c>
      <c r="J70" s="215">
        <f>'[2]06'!K72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14">
        <f>'[2]06'!B73</f>
        <v>84</v>
      </c>
      <c r="C71" s="215">
        <f>'[2]06'!C73</f>
        <v>0</v>
      </c>
      <c r="D71" s="215">
        <f>'[2]06'!D73</f>
        <v>0</v>
      </c>
      <c r="E71" s="215">
        <f>'[2]06'!E73</f>
        <v>0</v>
      </c>
      <c r="F71" s="15">
        <f t="shared" si="16"/>
        <v>84</v>
      </c>
      <c r="G71" s="214">
        <f>'[2]06'!H73</f>
        <v>35</v>
      </c>
      <c r="H71" s="215">
        <f>'[2]06'!I73</f>
        <v>0</v>
      </c>
      <c r="I71" s="215">
        <f>'[2]06'!J73</f>
        <v>0</v>
      </c>
      <c r="J71" s="215">
        <f>'[2]06'!K73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14">
        <f>'[2]06'!B74</f>
        <v>84</v>
      </c>
      <c r="C72" s="215">
        <f>'[2]06'!C74</f>
        <v>0</v>
      </c>
      <c r="D72" s="215">
        <f>'[2]06'!D74</f>
        <v>0</v>
      </c>
      <c r="E72" s="215">
        <f>'[2]06'!E74</f>
        <v>0</v>
      </c>
      <c r="F72" s="15">
        <f t="shared" si="16"/>
        <v>84</v>
      </c>
      <c r="G72" s="214">
        <f>'[2]06'!H74</f>
        <v>35</v>
      </c>
      <c r="H72" s="215">
        <f>'[2]06'!I74</f>
        <v>0</v>
      </c>
      <c r="I72" s="215">
        <f>'[2]06'!J74</f>
        <v>0</v>
      </c>
      <c r="J72" s="215">
        <f>'[2]06'!K74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14">
        <f>'[2]06'!B75</f>
        <v>84</v>
      </c>
      <c r="C73" s="215">
        <f>'[2]06'!C75</f>
        <v>0</v>
      </c>
      <c r="D73" s="215">
        <f>'[2]06'!D75</f>
        <v>0</v>
      </c>
      <c r="E73" s="215">
        <f>'[2]06'!E75</f>
        <v>0</v>
      </c>
      <c r="F73" s="15">
        <f t="shared" si="16"/>
        <v>84</v>
      </c>
      <c r="G73" s="214">
        <f>'[2]06'!H75</f>
        <v>35</v>
      </c>
      <c r="H73" s="215">
        <f>'[2]06'!I75</f>
        <v>0</v>
      </c>
      <c r="I73" s="215">
        <f>'[2]06'!J75</f>
        <v>0</v>
      </c>
      <c r="J73" s="215">
        <f>'[2]06'!K75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14">
        <f>'[2]06'!B76</f>
        <v>84</v>
      </c>
      <c r="C74" s="215">
        <f>'[2]06'!C76</f>
        <v>0</v>
      </c>
      <c r="D74" s="215">
        <f>'[2]06'!D76</f>
        <v>0</v>
      </c>
      <c r="E74" s="215">
        <f>'[2]06'!E76</f>
        <v>0</v>
      </c>
      <c r="F74" s="15">
        <f t="shared" si="16"/>
        <v>84</v>
      </c>
      <c r="G74" s="214">
        <f>'[2]06'!H76</f>
        <v>35</v>
      </c>
      <c r="H74" s="215">
        <f>'[2]06'!I76</f>
        <v>0</v>
      </c>
      <c r="I74" s="215">
        <f>'[2]06'!J76</f>
        <v>0</v>
      </c>
      <c r="J74" s="215">
        <f>'[2]06'!K76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14">
        <f>'[2]06'!B77</f>
        <v>84</v>
      </c>
      <c r="C75" s="215">
        <f>'[2]06'!C77</f>
        <v>0</v>
      </c>
      <c r="D75" s="215">
        <f>'[2]06'!D77</f>
        <v>0</v>
      </c>
      <c r="E75" s="215">
        <f>'[2]06'!E77</f>
        <v>0</v>
      </c>
      <c r="F75" s="15">
        <f t="shared" si="16"/>
        <v>84</v>
      </c>
      <c r="G75" s="214">
        <f>'[2]06'!H77</f>
        <v>35</v>
      </c>
      <c r="H75" s="215">
        <f>'[2]06'!I77</f>
        <v>0</v>
      </c>
      <c r="I75" s="215">
        <f>'[2]06'!J77</f>
        <v>0</v>
      </c>
      <c r="J75" s="215">
        <f>'[2]06'!K77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14">
        <f>'[2]06'!B78</f>
        <v>84</v>
      </c>
      <c r="C76" s="215">
        <f>'[2]06'!C78</f>
        <v>0</v>
      </c>
      <c r="D76" s="215">
        <f>'[2]06'!D78</f>
        <v>0</v>
      </c>
      <c r="E76" s="215">
        <f>'[2]06'!E78</f>
        <v>0</v>
      </c>
      <c r="F76" s="15">
        <f t="shared" si="16"/>
        <v>84</v>
      </c>
      <c r="G76" s="214">
        <f>'[2]06'!H78</f>
        <v>35</v>
      </c>
      <c r="H76" s="215">
        <f>'[2]06'!I78</f>
        <v>0</v>
      </c>
      <c r="I76" s="215">
        <f>'[2]06'!J78</f>
        <v>0</v>
      </c>
      <c r="J76" s="215">
        <f>'[2]06'!K78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14">
        <f>'[2]06'!B79</f>
        <v>84</v>
      </c>
      <c r="C77" s="215">
        <f>'[2]06'!C79</f>
        <v>0</v>
      </c>
      <c r="D77" s="215">
        <f>'[2]06'!D79</f>
        <v>0</v>
      </c>
      <c r="E77" s="215">
        <f>'[2]06'!E79</f>
        <v>0</v>
      </c>
      <c r="F77" s="15">
        <f t="shared" si="16"/>
        <v>84</v>
      </c>
      <c r="G77" s="214">
        <f>'[2]06'!H79</f>
        <v>35</v>
      </c>
      <c r="H77" s="215">
        <f>'[2]06'!I79</f>
        <v>0</v>
      </c>
      <c r="I77" s="215">
        <f>'[2]06'!J79</f>
        <v>0</v>
      </c>
      <c r="J77" s="215">
        <f>'[2]06'!K79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14">
        <f>'[2]06'!B80</f>
        <v>84</v>
      </c>
      <c r="C78" s="215">
        <f>'[2]06'!C80</f>
        <v>0</v>
      </c>
      <c r="D78" s="215">
        <f>'[2]06'!D80</f>
        <v>0</v>
      </c>
      <c r="E78" s="215">
        <f>'[2]06'!E80</f>
        <v>0</v>
      </c>
      <c r="F78" s="15">
        <f t="shared" si="16"/>
        <v>84</v>
      </c>
      <c r="G78" s="214">
        <f>'[2]06'!H80</f>
        <v>35</v>
      </c>
      <c r="H78" s="215">
        <f>'[2]06'!I80</f>
        <v>0</v>
      </c>
      <c r="I78" s="215">
        <f>'[2]06'!J80</f>
        <v>0</v>
      </c>
      <c r="J78" s="215">
        <f>'[2]06'!K80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14">
        <f>'[2]06'!B81</f>
        <v>84</v>
      </c>
      <c r="C79" s="215">
        <f>'[2]06'!C81</f>
        <v>0</v>
      </c>
      <c r="D79" s="215">
        <f>'[2]06'!D81</f>
        <v>0</v>
      </c>
      <c r="E79" s="215">
        <f>'[2]06'!E81</f>
        <v>0</v>
      </c>
      <c r="F79" s="15">
        <f t="shared" si="16"/>
        <v>84</v>
      </c>
      <c r="G79" s="214">
        <f>'[2]06'!H81</f>
        <v>35</v>
      </c>
      <c r="H79" s="215">
        <f>'[2]06'!I81</f>
        <v>0</v>
      </c>
      <c r="I79" s="215">
        <f>'[2]06'!J81</f>
        <v>0</v>
      </c>
      <c r="J79" s="215">
        <f>'[2]06'!K81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14">
        <f>'[2]06'!B82</f>
        <v>84</v>
      </c>
      <c r="C80" s="215">
        <f>'[2]06'!C82</f>
        <v>0</v>
      </c>
      <c r="D80" s="215">
        <f>'[2]06'!D82</f>
        <v>0</v>
      </c>
      <c r="E80" s="215">
        <f>'[2]06'!E82</f>
        <v>0</v>
      </c>
      <c r="F80" s="15">
        <f t="shared" si="16"/>
        <v>84</v>
      </c>
      <c r="G80" s="214">
        <f>'[2]06'!H82</f>
        <v>35</v>
      </c>
      <c r="H80" s="215">
        <f>'[2]06'!I82</f>
        <v>0</v>
      </c>
      <c r="I80" s="215">
        <f>'[2]06'!J82</f>
        <v>0</v>
      </c>
      <c r="J80" s="215">
        <f>'[2]06'!K82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14">
        <f>'[2]06'!B83</f>
        <v>84</v>
      </c>
      <c r="C81" s="215">
        <f>'[2]06'!C83</f>
        <v>0</v>
      </c>
      <c r="D81" s="215">
        <f>'[2]06'!D83</f>
        <v>0</v>
      </c>
      <c r="E81" s="215">
        <f>'[2]06'!E83</f>
        <v>0</v>
      </c>
      <c r="F81" s="15">
        <f t="shared" si="16"/>
        <v>84</v>
      </c>
      <c r="G81" s="214">
        <f>'[2]06'!H83</f>
        <v>35</v>
      </c>
      <c r="H81" s="215">
        <f>'[2]06'!I83</f>
        <v>0</v>
      </c>
      <c r="I81" s="215">
        <f>'[2]06'!J83</f>
        <v>0</v>
      </c>
      <c r="J81" s="215">
        <f>'[2]06'!K83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14">
        <f>'[2]06'!B84</f>
        <v>84</v>
      </c>
      <c r="C82" s="215">
        <f>'[2]06'!C84</f>
        <v>0</v>
      </c>
      <c r="D82" s="215">
        <f>'[2]06'!D84</f>
        <v>0</v>
      </c>
      <c r="E82" s="215">
        <f>'[2]06'!E84</f>
        <v>0</v>
      </c>
      <c r="F82" s="15">
        <f t="shared" si="16"/>
        <v>84</v>
      </c>
      <c r="G82" s="214">
        <f>'[2]06'!H84</f>
        <v>36</v>
      </c>
      <c r="H82" s="215">
        <f>'[2]06'!I84</f>
        <v>0</v>
      </c>
      <c r="I82" s="215">
        <f>'[2]06'!J84</f>
        <v>0</v>
      </c>
      <c r="J82" s="215">
        <f>'[2]06'!K84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14">
        <f>'[2]06'!B85</f>
        <v>84</v>
      </c>
      <c r="C83" s="215">
        <f>'[2]06'!C85</f>
        <v>0</v>
      </c>
      <c r="D83" s="215">
        <f>'[2]06'!D85</f>
        <v>0</v>
      </c>
      <c r="E83" s="215">
        <f>'[2]06'!E85</f>
        <v>0</v>
      </c>
      <c r="F83" s="15">
        <f t="shared" si="16"/>
        <v>84</v>
      </c>
      <c r="G83" s="214">
        <f>'[2]06'!H85</f>
        <v>36</v>
      </c>
      <c r="H83" s="215">
        <f>'[2]06'!I85</f>
        <v>0</v>
      </c>
      <c r="I83" s="215">
        <f>'[2]06'!J85</f>
        <v>0</v>
      </c>
      <c r="J83" s="215">
        <f>'[2]06'!K85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14">
        <f>'[2]06'!B86</f>
        <v>84</v>
      </c>
      <c r="C84" s="215">
        <f>'[2]06'!C86</f>
        <v>0</v>
      </c>
      <c r="D84" s="215">
        <f>'[2]06'!D86</f>
        <v>0</v>
      </c>
      <c r="E84" s="215">
        <f>'[2]06'!E86</f>
        <v>0</v>
      </c>
      <c r="F84" s="15">
        <f t="shared" si="16"/>
        <v>84</v>
      </c>
      <c r="G84" s="214">
        <f>'[2]06'!H86</f>
        <v>36</v>
      </c>
      <c r="H84" s="215">
        <f>'[2]06'!I86</f>
        <v>0</v>
      </c>
      <c r="I84" s="215">
        <f>'[2]06'!J86</f>
        <v>0</v>
      </c>
      <c r="J84" s="215">
        <f>'[2]06'!K86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14">
        <f>'[2]06'!B87</f>
        <v>84</v>
      </c>
      <c r="C85" s="215">
        <f>'[2]06'!C87</f>
        <v>0</v>
      </c>
      <c r="D85" s="215">
        <f>'[2]06'!D87</f>
        <v>0</v>
      </c>
      <c r="E85" s="215">
        <f>'[2]06'!E87</f>
        <v>0</v>
      </c>
      <c r="F85" s="15">
        <f t="shared" si="16"/>
        <v>84</v>
      </c>
      <c r="G85" s="214">
        <f>'[2]06'!H87</f>
        <v>36</v>
      </c>
      <c r="H85" s="215">
        <f>'[2]06'!I87</f>
        <v>0</v>
      </c>
      <c r="I85" s="215">
        <f>'[2]06'!J87</f>
        <v>0</v>
      </c>
      <c r="J85" s="215">
        <f>'[2]06'!K87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14">
        <f>'[2]06'!B88</f>
        <v>84</v>
      </c>
      <c r="C86" s="215">
        <f>'[2]06'!C88</f>
        <v>0</v>
      </c>
      <c r="D86" s="215">
        <f>'[2]06'!D88</f>
        <v>0</v>
      </c>
      <c r="E86" s="215">
        <f>'[2]06'!E88</f>
        <v>0</v>
      </c>
      <c r="F86" s="15">
        <f t="shared" si="16"/>
        <v>84</v>
      </c>
      <c r="G86" s="214">
        <f>'[2]06'!H88</f>
        <v>36</v>
      </c>
      <c r="H86" s="215">
        <f>'[2]06'!I88</f>
        <v>0</v>
      </c>
      <c r="I86" s="215">
        <f>'[2]06'!J88</f>
        <v>0</v>
      </c>
      <c r="J86" s="215">
        <f>'[2]06'!K88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14">
        <f>'[2]06'!B89</f>
        <v>84</v>
      </c>
      <c r="C87" s="215">
        <f>'[2]06'!C89</f>
        <v>0</v>
      </c>
      <c r="D87" s="215">
        <f>'[2]06'!D89</f>
        <v>0</v>
      </c>
      <c r="E87" s="215">
        <f>'[2]06'!E89</f>
        <v>0</v>
      </c>
      <c r="F87" s="15">
        <f t="shared" si="16"/>
        <v>84</v>
      </c>
      <c r="G87" s="214">
        <f>'[2]06'!H89</f>
        <v>36</v>
      </c>
      <c r="H87" s="215">
        <f>'[2]06'!I89</f>
        <v>0</v>
      </c>
      <c r="I87" s="215">
        <f>'[2]06'!J89</f>
        <v>0</v>
      </c>
      <c r="J87" s="215">
        <f>'[2]06'!K89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14">
        <f>'[2]06'!B90</f>
        <v>84</v>
      </c>
      <c r="C88" s="215">
        <f>'[2]06'!C90</f>
        <v>0</v>
      </c>
      <c r="D88" s="215">
        <f>'[2]06'!D90</f>
        <v>0</v>
      </c>
      <c r="E88" s="215">
        <f>'[2]06'!E90</f>
        <v>0</v>
      </c>
      <c r="F88" s="15">
        <f t="shared" si="16"/>
        <v>84</v>
      </c>
      <c r="G88" s="214">
        <f>'[2]06'!H90</f>
        <v>36</v>
      </c>
      <c r="H88" s="215">
        <f>'[2]06'!I90</f>
        <v>0</v>
      </c>
      <c r="I88" s="215">
        <f>'[2]06'!J90</f>
        <v>0</v>
      </c>
      <c r="J88" s="215">
        <f>'[2]06'!K90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14">
        <f>'[2]06'!B91</f>
        <v>84</v>
      </c>
      <c r="C89" s="215">
        <f>'[2]06'!C91</f>
        <v>0</v>
      </c>
      <c r="D89" s="215">
        <f>'[2]06'!D91</f>
        <v>0</v>
      </c>
      <c r="E89" s="215">
        <f>'[2]06'!E91</f>
        <v>0</v>
      </c>
      <c r="F89" s="15">
        <f t="shared" si="16"/>
        <v>84</v>
      </c>
      <c r="G89" s="214">
        <f>'[2]06'!H91</f>
        <v>36</v>
      </c>
      <c r="H89" s="215">
        <f>'[2]06'!I91</f>
        <v>0</v>
      </c>
      <c r="I89" s="215">
        <f>'[2]06'!J91</f>
        <v>0</v>
      </c>
      <c r="J89" s="215">
        <f>'[2]06'!K91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14">
        <f>'[2]06'!B92</f>
        <v>84</v>
      </c>
      <c r="C90" s="215">
        <f>'[2]06'!C92</f>
        <v>0</v>
      </c>
      <c r="D90" s="215">
        <f>'[2]06'!D92</f>
        <v>0</v>
      </c>
      <c r="E90" s="215">
        <f>'[2]06'!E92</f>
        <v>0</v>
      </c>
      <c r="F90" s="15">
        <f t="shared" si="16"/>
        <v>84</v>
      </c>
      <c r="G90" s="214">
        <f>'[2]06'!H92</f>
        <v>36</v>
      </c>
      <c r="H90" s="215">
        <f>'[2]06'!I92</f>
        <v>0</v>
      </c>
      <c r="I90" s="215">
        <f>'[2]06'!J92</f>
        <v>0</v>
      </c>
      <c r="J90" s="215">
        <f>'[2]06'!K92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14">
        <f>'[2]06'!B93</f>
        <v>84</v>
      </c>
      <c r="C91" s="215">
        <f>'[2]06'!C93</f>
        <v>0</v>
      </c>
      <c r="D91" s="215">
        <f>'[2]06'!D93</f>
        <v>0</v>
      </c>
      <c r="E91" s="215">
        <f>'[2]06'!E93</f>
        <v>0</v>
      </c>
      <c r="F91" s="15">
        <f t="shared" si="16"/>
        <v>84</v>
      </c>
      <c r="G91" s="214">
        <f>'[2]06'!H93</f>
        <v>38</v>
      </c>
      <c r="H91" s="215">
        <f>'[2]06'!I93</f>
        <v>0</v>
      </c>
      <c r="I91" s="215">
        <f>'[2]06'!J93</f>
        <v>0</v>
      </c>
      <c r="J91" s="215">
        <f>'[2]06'!K93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14">
        <f>'[2]06'!B94</f>
        <v>84</v>
      </c>
      <c r="C92" s="215">
        <f>'[2]06'!C94</f>
        <v>0</v>
      </c>
      <c r="D92" s="215">
        <f>'[2]06'!D94</f>
        <v>0</v>
      </c>
      <c r="E92" s="215">
        <f>'[2]06'!E94</f>
        <v>0</v>
      </c>
      <c r="F92" s="15">
        <f t="shared" si="16"/>
        <v>84</v>
      </c>
      <c r="G92" s="214">
        <f>'[2]06'!H94</f>
        <v>38</v>
      </c>
      <c r="H92" s="215">
        <f>'[2]06'!I94</f>
        <v>0</v>
      </c>
      <c r="I92" s="215">
        <f>'[2]06'!J94</f>
        <v>0</v>
      </c>
      <c r="J92" s="215">
        <f>'[2]06'!K94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14">
        <f>'[2]06'!B95</f>
        <v>84</v>
      </c>
      <c r="C93" s="215">
        <f>'[2]06'!C95</f>
        <v>0</v>
      </c>
      <c r="D93" s="215">
        <f>'[2]06'!D95</f>
        <v>0</v>
      </c>
      <c r="E93" s="215">
        <f>'[2]06'!E95</f>
        <v>0</v>
      </c>
      <c r="F93" s="15">
        <f t="shared" si="16"/>
        <v>84</v>
      </c>
      <c r="G93" s="214">
        <f>'[2]06'!H95</f>
        <v>38</v>
      </c>
      <c r="H93" s="215">
        <f>'[2]06'!I95</f>
        <v>0</v>
      </c>
      <c r="I93" s="215">
        <f>'[2]06'!J95</f>
        <v>0</v>
      </c>
      <c r="J93" s="215">
        <f>'[2]06'!K95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14">
        <f>'[2]06'!B96</f>
        <v>84</v>
      </c>
      <c r="C94" s="215">
        <f>'[2]06'!C96</f>
        <v>0</v>
      </c>
      <c r="D94" s="215">
        <f>'[2]06'!D96</f>
        <v>0</v>
      </c>
      <c r="E94" s="215">
        <f>'[2]06'!E96</f>
        <v>0</v>
      </c>
      <c r="F94" s="15">
        <f t="shared" si="16"/>
        <v>84</v>
      </c>
      <c r="G94" s="214">
        <f>'[2]06'!H96</f>
        <v>37</v>
      </c>
      <c r="H94" s="215">
        <f>'[2]06'!I96</f>
        <v>0</v>
      </c>
      <c r="I94" s="215">
        <f>'[2]06'!J96</f>
        <v>0</v>
      </c>
      <c r="J94" s="215">
        <f>'[2]06'!K96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14">
        <f>'[2]06'!B97</f>
        <v>84</v>
      </c>
      <c r="C95" s="215">
        <f>'[2]06'!C97</f>
        <v>0</v>
      </c>
      <c r="D95" s="215">
        <f>'[2]06'!D97</f>
        <v>0</v>
      </c>
      <c r="E95" s="215">
        <f>'[2]06'!E97</f>
        <v>0</v>
      </c>
      <c r="F95" s="15">
        <f t="shared" si="16"/>
        <v>84</v>
      </c>
      <c r="G95" s="214">
        <f>'[2]06'!H97</f>
        <v>37</v>
      </c>
      <c r="H95" s="215">
        <f>'[2]06'!I97</f>
        <v>0</v>
      </c>
      <c r="I95" s="215">
        <f>'[2]06'!J97</f>
        <v>0</v>
      </c>
      <c r="J95" s="215">
        <f>'[2]06'!K97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14">
        <f>'[2]06'!B98</f>
        <v>84</v>
      </c>
      <c r="C96" s="215">
        <f>'[2]06'!C98</f>
        <v>0</v>
      </c>
      <c r="D96" s="215">
        <f>'[2]06'!D98</f>
        <v>0</v>
      </c>
      <c r="E96" s="215">
        <f>'[2]06'!E98</f>
        <v>0</v>
      </c>
      <c r="F96" s="15">
        <f t="shared" si="16"/>
        <v>84</v>
      </c>
      <c r="G96" s="214">
        <f>'[2]06'!H98</f>
        <v>37</v>
      </c>
      <c r="H96" s="215">
        <f>'[2]06'!I98</f>
        <v>0</v>
      </c>
      <c r="I96" s="215">
        <f>'[2]06'!J98</f>
        <v>0</v>
      </c>
      <c r="J96" s="215">
        <f>'[2]06'!K98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14">
        <f>'[2]06'!B99</f>
        <v>84</v>
      </c>
      <c r="C97" s="215">
        <f>'[2]06'!C99</f>
        <v>0</v>
      </c>
      <c r="D97" s="215">
        <f>'[2]06'!D99</f>
        <v>0</v>
      </c>
      <c r="E97" s="215">
        <f>'[2]06'!E99</f>
        <v>0</v>
      </c>
      <c r="F97" s="15">
        <f t="shared" si="16"/>
        <v>84</v>
      </c>
      <c r="G97" s="214">
        <f>'[2]06'!H99</f>
        <v>37</v>
      </c>
      <c r="H97" s="215">
        <f>'[2]06'!I99</f>
        <v>0</v>
      </c>
      <c r="I97" s="215">
        <f>'[2]06'!J99</f>
        <v>0</v>
      </c>
      <c r="J97" s="215">
        <f>'[2]06'!K99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14">
        <f>'[2]06'!B100</f>
        <v>84</v>
      </c>
      <c r="C98" s="215">
        <f>'[2]06'!C100</f>
        <v>0</v>
      </c>
      <c r="D98" s="215">
        <f>'[2]06'!D100</f>
        <v>0</v>
      </c>
      <c r="E98" s="215">
        <f>'[2]06'!E100</f>
        <v>0</v>
      </c>
      <c r="F98" s="15">
        <f t="shared" si="16"/>
        <v>84</v>
      </c>
      <c r="G98" s="214">
        <f>'[2]06'!H100</f>
        <v>37</v>
      </c>
      <c r="H98" s="215">
        <f>'[2]06'!I100</f>
        <v>0</v>
      </c>
      <c r="I98" s="215">
        <f>'[2]06'!J100</f>
        <v>0</v>
      </c>
      <c r="J98" s="215">
        <f>'[2]06'!K100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0.85680249999999969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0.85680249999999969</v>
      </c>
      <c r="L99" s="171">
        <f t="shared" si="17"/>
        <v>2.4E-2</v>
      </c>
      <c r="M99" s="171">
        <f t="shared" si="17"/>
        <v>0.84450249999999993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0.84450249999999993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45022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320</v>
      </c>
      <c r="G3" s="16">
        <f>'[3]06'!G5</f>
        <v>440</v>
      </c>
      <c r="H3" s="17">
        <f>SUM(B3:G3)</f>
        <v>1080</v>
      </c>
      <c r="I3" s="15">
        <f>'[3]06'!J5</f>
        <v>0.08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0.08</v>
      </c>
      <c r="P3" s="18">
        <f>frq!C3</f>
        <v>1</v>
      </c>
      <c r="Q3" s="15">
        <f t="shared" ref="Q3:V18" si="0">IF($P3=1,I3,IF(AND($P3=0.985,I3&gt;0.985*B3),B3*0.985,IF(AND($P3=0.965,I3&gt;0.965*B3),0.965*B3,I3)))</f>
        <v>0.08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0.08</v>
      </c>
      <c r="X3" s="8">
        <f>AW3</f>
        <v>0.01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0.01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6.0000000000000005E-2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6.0000000000000005E-2</v>
      </c>
      <c r="AT3" s="8">
        <v>0</v>
      </c>
      <c r="AU3" s="8">
        <v>0</v>
      </c>
      <c r="AW3" s="218">
        <v>0.01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0.01</v>
      </c>
      <c r="BD3" s="218">
        <v>0.01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320</v>
      </c>
      <c r="G4" s="16">
        <f>'[3]06'!G6</f>
        <v>440</v>
      </c>
      <c r="H4" s="17">
        <f>SUM(B4:G4)</f>
        <v>1080</v>
      </c>
      <c r="I4" s="15">
        <f>'[3]06'!J6</f>
        <v>0.08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0.08</v>
      </c>
      <c r="P4" s="18">
        <f>frq!C4</f>
        <v>1</v>
      </c>
      <c r="Q4" s="15">
        <f>IF($P4=1,I4,IF(AND($P4=0.985,I4&gt;0.985*B4),B4*0.985,IF(AND($P4=0.965,I4&gt;0.965*B4),0.965*B4,I4)))</f>
        <v>0.08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0.08</v>
      </c>
      <c r="X4" s="8">
        <f t="shared" ref="X4:X67" si="4">AW4</f>
        <v>0.01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0.01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6.0000000000000005E-2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6.0000000000000005E-2</v>
      </c>
      <c r="AT4" s="8">
        <v>0</v>
      </c>
      <c r="AU4" s="8">
        <v>0</v>
      </c>
      <c r="AW4" s="218">
        <v>0.01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0.01</v>
      </c>
      <c r="BD4" s="218">
        <v>0.01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320</v>
      </c>
      <c r="G5" s="16">
        <f>'[3]06'!G7</f>
        <v>440</v>
      </c>
      <c r="H5" s="17">
        <f t="shared" ref="H5:H68" si="27">SUM(B5:G5)</f>
        <v>1080</v>
      </c>
      <c r="I5" s="15">
        <f>'[3]06'!J7</f>
        <v>0.08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0.08</v>
      </c>
      <c r="P5" s="18">
        <f>frq!C5</f>
        <v>1</v>
      </c>
      <c r="Q5" s="15">
        <f t="shared" ref="Q5:V56" si="29">IF($P5=1,I5,IF(AND($P5=0.985,I5&gt;0.985*B5),B5*0.985,IF(AND($P5=0.965,I5&gt;0.965*B5),0.965*B5,I5)))</f>
        <v>0.08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0.08</v>
      </c>
      <c r="X5" s="8">
        <f t="shared" si="4"/>
        <v>0.01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0.01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6.0000000000000005E-2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6.0000000000000005E-2</v>
      </c>
      <c r="AT5" s="8">
        <v>0</v>
      </c>
      <c r="AU5" s="8">
        <v>0</v>
      </c>
      <c r="AW5" s="218">
        <v>0.01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0.01</v>
      </c>
      <c r="BD5" s="218">
        <v>0.01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320</v>
      </c>
      <c r="G6" s="16">
        <f>'[3]06'!G8</f>
        <v>440</v>
      </c>
      <c r="H6" s="17">
        <f t="shared" si="27"/>
        <v>1080</v>
      </c>
      <c r="I6" s="15">
        <f>'[3]06'!J8</f>
        <v>0.08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0.08</v>
      </c>
      <c r="P6" s="18">
        <f>frq!C6</f>
        <v>1</v>
      </c>
      <c r="Q6" s="15">
        <f t="shared" si="29"/>
        <v>0.08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0.08</v>
      </c>
      <c r="X6" s="8">
        <f t="shared" si="4"/>
        <v>0.01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0.01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6.0000000000000005E-2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6.0000000000000005E-2</v>
      </c>
      <c r="AT6" s="8">
        <v>0</v>
      </c>
      <c r="AU6" s="8">
        <v>0</v>
      </c>
      <c r="AW6" s="218">
        <v>0.01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0.01</v>
      </c>
      <c r="BD6" s="218">
        <v>0.01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320</v>
      </c>
      <c r="G7" s="16">
        <f>'[3]06'!G9</f>
        <v>440</v>
      </c>
      <c r="H7" s="17">
        <f t="shared" si="27"/>
        <v>1080</v>
      </c>
      <c r="I7" s="15">
        <f>'[3]06'!J9</f>
        <v>0.08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0.08</v>
      </c>
      <c r="P7" s="18">
        <f>frq!C7</f>
        <v>1</v>
      </c>
      <c r="Q7" s="15">
        <f t="shared" si="29"/>
        <v>0.08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0.08</v>
      </c>
      <c r="X7" s="8">
        <f t="shared" si="4"/>
        <v>0.01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0.01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6.0000000000000005E-2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6.0000000000000005E-2</v>
      </c>
      <c r="AT7" s="8">
        <v>0</v>
      </c>
      <c r="AU7" s="8">
        <v>0</v>
      </c>
      <c r="AW7" s="218">
        <v>0.01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0.01</v>
      </c>
      <c r="BD7" s="218">
        <v>0.01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320</v>
      </c>
      <c r="G8" s="16">
        <f>'[3]06'!G10</f>
        <v>440</v>
      </c>
      <c r="H8" s="17">
        <f t="shared" si="27"/>
        <v>1080</v>
      </c>
      <c r="I8" s="15">
        <f>'[3]06'!J10</f>
        <v>0.08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0.08</v>
      </c>
      <c r="P8" s="18">
        <f>frq!C8</f>
        <v>1</v>
      </c>
      <c r="Q8" s="15">
        <f t="shared" si="29"/>
        <v>0.08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0.08</v>
      </c>
      <c r="X8" s="8">
        <f t="shared" si="4"/>
        <v>0.01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0.01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6.0000000000000005E-2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6.0000000000000005E-2</v>
      </c>
      <c r="AT8" s="8">
        <v>0</v>
      </c>
      <c r="AU8" s="8">
        <v>0</v>
      </c>
      <c r="AW8" s="218">
        <v>0.01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0.01</v>
      </c>
      <c r="BD8" s="218">
        <v>0.01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320</v>
      </c>
      <c r="G9" s="16">
        <f>'[3]06'!G11</f>
        <v>440</v>
      </c>
      <c r="H9" s="17">
        <f t="shared" si="27"/>
        <v>1080</v>
      </c>
      <c r="I9" s="15">
        <f>'[3]06'!J11</f>
        <v>0.08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0.08</v>
      </c>
      <c r="P9" s="18">
        <f>frq!C9</f>
        <v>1</v>
      </c>
      <c r="Q9" s="15">
        <f t="shared" si="29"/>
        <v>0.08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0.08</v>
      </c>
      <c r="X9" s="8">
        <f t="shared" si="4"/>
        <v>0.01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0.01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6.0000000000000005E-2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6.0000000000000005E-2</v>
      </c>
      <c r="AT9" s="8">
        <v>0</v>
      </c>
      <c r="AU9" s="8">
        <v>0</v>
      </c>
      <c r="AW9" s="218">
        <v>0.01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0.01</v>
      </c>
      <c r="BD9" s="218">
        <v>0.01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320</v>
      </c>
      <c r="G10" s="16">
        <f>'[3]06'!G12</f>
        <v>440</v>
      </c>
      <c r="H10" s="17">
        <f t="shared" si="27"/>
        <v>1080</v>
      </c>
      <c r="I10" s="15">
        <f>'[3]06'!J12</f>
        <v>0.08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0.08</v>
      </c>
      <c r="P10" s="18">
        <f>frq!C10</f>
        <v>1</v>
      </c>
      <c r="Q10" s="15">
        <f t="shared" si="29"/>
        <v>0.08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0.08</v>
      </c>
      <c r="X10" s="8">
        <f t="shared" si="4"/>
        <v>0.01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0.01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6.0000000000000005E-2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6.0000000000000005E-2</v>
      </c>
      <c r="AT10" s="8">
        <v>0</v>
      </c>
      <c r="AU10" s="8">
        <v>0</v>
      </c>
      <c r="AW10" s="218">
        <v>0.01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0.01</v>
      </c>
      <c r="BD10" s="218">
        <v>0.01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320</v>
      </c>
      <c r="G11" s="16">
        <f>'[3]06'!G13</f>
        <v>440</v>
      </c>
      <c r="H11" s="17">
        <f t="shared" si="27"/>
        <v>1080</v>
      </c>
      <c r="I11" s="15">
        <f>'[3]06'!J13</f>
        <v>0.08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0.08</v>
      </c>
      <c r="P11" s="18">
        <f>frq!C11</f>
        <v>1</v>
      </c>
      <c r="Q11" s="15">
        <f t="shared" si="29"/>
        <v>0.08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0.08</v>
      </c>
      <c r="X11" s="8">
        <f t="shared" si="4"/>
        <v>0.01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0.01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6.0000000000000005E-2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6.0000000000000005E-2</v>
      </c>
      <c r="AT11" s="8">
        <v>0</v>
      </c>
      <c r="AU11" s="8">
        <v>0</v>
      </c>
      <c r="AW11" s="218">
        <v>0.01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0.01</v>
      </c>
      <c r="BD11" s="218">
        <v>0.01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320</v>
      </c>
      <c r="G12" s="16">
        <f>'[3]06'!G14</f>
        <v>440</v>
      </c>
      <c r="H12" s="17">
        <f t="shared" si="27"/>
        <v>1080</v>
      </c>
      <c r="I12" s="15">
        <f>'[3]06'!J14</f>
        <v>0.08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0.08</v>
      </c>
      <c r="P12" s="18">
        <f>frq!C12</f>
        <v>1</v>
      </c>
      <c r="Q12" s="15">
        <f t="shared" si="29"/>
        <v>0.08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0.08</v>
      </c>
      <c r="X12" s="8">
        <f t="shared" si="4"/>
        <v>0.01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0.01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6.0000000000000005E-2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6.0000000000000005E-2</v>
      </c>
      <c r="AT12" s="8">
        <v>0</v>
      </c>
      <c r="AU12" s="8">
        <v>0</v>
      </c>
      <c r="AW12" s="218">
        <v>0.01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0.01</v>
      </c>
      <c r="BD12" s="218">
        <v>0.01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320</v>
      </c>
      <c r="G13" s="16">
        <f>'[3]06'!G15</f>
        <v>440</v>
      </c>
      <c r="H13" s="17">
        <f t="shared" si="27"/>
        <v>1080</v>
      </c>
      <c r="I13" s="15">
        <f>'[3]06'!J15</f>
        <v>0.08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0.08</v>
      </c>
      <c r="P13" s="18">
        <f>frq!C13</f>
        <v>1</v>
      </c>
      <c r="Q13" s="15">
        <f t="shared" si="29"/>
        <v>0.08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0.08</v>
      </c>
      <c r="X13" s="8">
        <f t="shared" si="4"/>
        <v>0.01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0.01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6.0000000000000005E-2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6.0000000000000005E-2</v>
      </c>
      <c r="AT13" s="8">
        <v>0</v>
      </c>
      <c r="AU13" s="8">
        <v>0</v>
      </c>
      <c r="AW13" s="218">
        <v>0.01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0.01</v>
      </c>
      <c r="BD13" s="218">
        <v>0.01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320</v>
      </c>
      <c r="G14" s="16">
        <f>'[3]06'!G16</f>
        <v>440</v>
      </c>
      <c r="H14" s="17">
        <f t="shared" si="27"/>
        <v>1080</v>
      </c>
      <c r="I14" s="15">
        <f>'[3]06'!J16</f>
        <v>0.08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0.08</v>
      </c>
      <c r="P14" s="18">
        <f>frq!C14</f>
        <v>1</v>
      </c>
      <c r="Q14" s="15">
        <f t="shared" si="29"/>
        <v>0.08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0.08</v>
      </c>
      <c r="X14" s="8">
        <f t="shared" si="4"/>
        <v>0.01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0.01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6.0000000000000005E-2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6.0000000000000005E-2</v>
      </c>
      <c r="AT14" s="8">
        <v>0</v>
      </c>
      <c r="AU14" s="8">
        <v>0</v>
      </c>
      <c r="AW14" s="218">
        <v>0.01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0.01</v>
      </c>
      <c r="BD14" s="218">
        <v>0.01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320</v>
      </c>
      <c r="G15" s="16">
        <f>'[3]06'!G17</f>
        <v>440</v>
      </c>
      <c r="H15" s="17">
        <f t="shared" si="27"/>
        <v>1080</v>
      </c>
      <c r="I15" s="15">
        <f>'[3]06'!J17</f>
        <v>0.08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0.08</v>
      </c>
      <c r="P15" s="18">
        <f>frq!C15</f>
        <v>1</v>
      </c>
      <c r="Q15" s="15">
        <f t="shared" si="29"/>
        <v>0.08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0.08</v>
      </c>
      <c r="X15" s="8">
        <f t="shared" si="4"/>
        <v>0.01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0.01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6.0000000000000005E-2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6.0000000000000005E-2</v>
      </c>
      <c r="AT15" s="8">
        <v>0</v>
      </c>
      <c r="AU15" s="8">
        <v>0</v>
      </c>
      <c r="AW15" s="218">
        <v>0.01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0.01</v>
      </c>
      <c r="BD15" s="218">
        <v>0.01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320</v>
      </c>
      <c r="G16" s="16">
        <f>'[3]06'!G18</f>
        <v>440</v>
      </c>
      <c r="H16" s="17">
        <f t="shared" si="27"/>
        <v>1080</v>
      </c>
      <c r="I16" s="15">
        <f>'[3]06'!J18</f>
        <v>0.08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0.08</v>
      </c>
      <c r="P16" s="18">
        <f>frq!C16</f>
        <v>1</v>
      </c>
      <c r="Q16" s="15">
        <f t="shared" si="29"/>
        <v>0.08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0.08</v>
      </c>
      <c r="X16" s="8">
        <f t="shared" si="4"/>
        <v>0.01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0.01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6.0000000000000005E-2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6.0000000000000005E-2</v>
      </c>
      <c r="AT16" s="8">
        <v>0</v>
      </c>
      <c r="AU16" s="8">
        <v>0</v>
      </c>
      <c r="AW16" s="218">
        <v>0.01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0.01</v>
      </c>
      <c r="BD16" s="218">
        <v>0.01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320</v>
      </c>
      <c r="G17" s="16">
        <f>'[3]06'!G19</f>
        <v>440</v>
      </c>
      <c r="H17" s="17">
        <f t="shared" si="27"/>
        <v>1080</v>
      </c>
      <c r="I17" s="15">
        <f>'[3]06'!J19</f>
        <v>0.08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0.08</v>
      </c>
      <c r="P17" s="18">
        <f>frq!C17</f>
        <v>1</v>
      </c>
      <c r="Q17" s="15">
        <f t="shared" si="29"/>
        <v>0.08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0.08</v>
      </c>
      <c r="X17" s="8">
        <f t="shared" si="4"/>
        <v>0.01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0.01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6.0000000000000005E-2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6.0000000000000005E-2</v>
      </c>
      <c r="AT17" s="8">
        <v>0</v>
      </c>
      <c r="AU17" s="8">
        <v>0</v>
      </c>
      <c r="AW17" s="218">
        <v>0.01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0.01</v>
      </c>
      <c r="BD17" s="218">
        <v>0.01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320</v>
      </c>
      <c r="G18" s="16">
        <f>'[3]06'!G20</f>
        <v>440</v>
      </c>
      <c r="H18" s="17">
        <f t="shared" si="27"/>
        <v>1080</v>
      </c>
      <c r="I18" s="15">
        <f>'[3]06'!J20</f>
        <v>0.08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0.08</v>
      </c>
      <c r="P18" s="18">
        <f>frq!C18</f>
        <v>1</v>
      </c>
      <c r="Q18" s="15">
        <f t="shared" si="29"/>
        <v>0.08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0.08</v>
      </c>
      <c r="X18" s="8">
        <f t="shared" si="4"/>
        <v>0.01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0.01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6.0000000000000005E-2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6.0000000000000005E-2</v>
      </c>
      <c r="AT18" s="8">
        <v>0</v>
      </c>
      <c r="AU18" s="8">
        <v>0</v>
      </c>
      <c r="AW18" s="218">
        <v>0.01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0.01</v>
      </c>
      <c r="BD18" s="218">
        <v>0.01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320</v>
      </c>
      <c r="G19" s="16">
        <f>'[3]06'!G21</f>
        <v>440</v>
      </c>
      <c r="H19" s="17">
        <f t="shared" si="27"/>
        <v>1080</v>
      </c>
      <c r="I19" s="15">
        <f>'[3]06'!J21</f>
        <v>0.08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0.08</v>
      </c>
      <c r="P19" s="18">
        <f>frq!C19</f>
        <v>1</v>
      </c>
      <c r="Q19" s="15">
        <f t="shared" si="29"/>
        <v>0.08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0.08</v>
      </c>
      <c r="X19" s="8">
        <f t="shared" si="4"/>
        <v>0.01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0.01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6.0000000000000005E-2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6.0000000000000005E-2</v>
      </c>
      <c r="AT19" s="8">
        <v>0</v>
      </c>
      <c r="AU19" s="8">
        <v>0</v>
      </c>
      <c r="AW19" s="218">
        <v>0.01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0.01</v>
      </c>
      <c r="BD19" s="218">
        <v>0.01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320</v>
      </c>
      <c r="G20" s="16">
        <f>'[3]06'!G22</f>
        <v>440</v>
      </c>
      <c r="H20" s="17">
        <f t="shared" si="27"/>
        <v>1080</v>
      </c>
      <c r="I20" s="15">
        <f>'[3]06'!J22</f>
        <v>0.08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0.08</v>
      </c>
      <c r="P20" s="18">
        <f>frq!C20</f>
        <v>1</v>
      </c>
      <c r="Q20" s="15">
        <f t="shared" si="29"/>
        <v>0.08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0.08</v>
      </c>
      <c r="X20" s="8">
        <f t="shared" si="4"/>
        <v>0.01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0.01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6.0000000000000005E-2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6.0000000000000005E-2</v>
      </c>
      <c r="AT20" s="8">
        <v>0</v>
      </c>
      <c r="AU20" s="8">
        <v>0</v>
      </c>
      <c r="AW20" s="218">
        <v>0.01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0.01</v>
      </c>
      <c r="BD20" s="218">
        <v>0.01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320</v>
      </c>
      <c r="G21" s="16">
        <f>'[3]06'!G23</f>
        <v>440</v>
      </c>
      <c r="H21" s="17">
        <f t="shared" si="27"/>
        <v>1080</v>
      </c>
      <c r="I21" s="15">
        <f>'[3]06'!J23</f>
        <v>0.08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0.08</v>
      </c>
      <c r="P21" s="18">
        <f>frq!C21</f>
        <v>1</v>
      </c>
      <c r="Q21" s="15">
        <f t="shared" si="29"/>
        <v>0.08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0.08</v>
      </c>
      <c r="X21" s="8">
        <f t="shared" si="4"/>
        <v>0.01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0.01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6.0000000000000005E-2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6.0000000000000005E-2</v>
      </c>
      <c r="AT21" s="8">
        <v>0</v>
      </c>
      <c r="AU21" s="8">
        <v>0</v>
      </c>
      <c r="AW21" s="218">
        <v>0.01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0.01</v>
      </c>
      <c r="BD21" s="218">
        <v>0.01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320</v>
      </c>
      <c r="G22" s="16">
        <f>'[3]06'!G24</f>
        <v>440</v>
      </c>
      <c r="H22" s="17">
        <f t="shared" si="27"/>
        <v>1080</v>
      </c>
      <c r="I22" s="15">
        <f>'[3]06'!J24</f>
        <v>0.08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0.08</v>
      </c>
      <c r="P22" s="18">
        <f>frq!C22</f>
        <v>1</v>
      </c>
      <c r="Q22" s="15">
        <f t="shared" si="29"/>
        <v>0.08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0.08</v>
      </c>
      <c r="X22" s="8">
        <f t="shared" si="4"/>
        <v>0.01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0.01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6.0000000000000005E-2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6.0000000000000005E-2</v>
      </c>
      <c r="AT22" s="8">
        <v>0</v>
      </c>
      <c r="AU22" s="8">
        <v>0</v>
      </c>
      <c r="AW22" s="218">
        <v>0.01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0.01</v>
      </c>
      <c r="BD22" s="218">
        <v>0.01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320</v>
      </c>
      <c r="G23" s="16">
        <f>'[3]06'!G25</f>
        <v>440</v>
      </c>
      <c r="H23" s="17">
        <f t="shared" si="27"/>
        <v>1080</v>
      </c>
      <c r="I23" s="15">
        <f>'[3]06'!J25</f>
        <v>0.08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0.08</v>
      </c>
      <c r="P23" s="18">
        <f>frq!C23</f>
        <v>1</v>
      </c>
      <c r="Q23" s="15">
        <f t="shared" si="29"/>
        <v>0.08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0.08</v>
      </c>
      <c r="X23" s="8">
        <f t="shared" si="4"/>
        <v>0.01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0.01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6.0000000000000005E-2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6.0000000000000005E-2</v>
      </c>
      <c r="AT23" s="8">
        <v>0</v>
      </c>
      <c r="AU23" s="8">
        <v>0</v>
      </c>
      <c r="AW23" s="218">
        <v>0.01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0.01</v>
      </c>
      <c r="BD23" s="218">
        <v>0.01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320</v>
      </c>
      <c r="G24" s="16">
        <f>'[3]06'!G26</f>
        <v>440</v>
      </c>
      <c r="H24" s="17">
        <f t="shared" si="27"/>
        <v>1080</v>
      </c>
      <c r="I24" s="15">
        <f>'[3]06'!J26</f>
        <v>0.08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0.08</v>
      </c>
      <c r="P24" s="18">
        <f>frq!C24</f>
        <v>1</v>
      </c>
      <c r="Q24" s="15">
        <f t="shared" si="29"/>
        <v>0.08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0.08</v>
      </c>
      <c r="X24" s="8">
        <f t="shared" si="4"/>
        <v>0.01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0.01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6.0000000000000005E-2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6.0000000000000005E-2</v>
      </c>
      <c r="AT24" s="8">
        <v>0</v>
      </c>
      <c r="AU24" s="8">
        <v>0</v>
      </c>
      <c r="AW24" s="218">
        <v>0.01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0.01</v>
      </c>
      <c r="BD24" s="218">
        <v>0.01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320</v>
      </c>
      <c r="G25" s="16">
        <f>'[3]06'!G27</f>
        <v>440</v>
      </c>
      <c r="H25" s="17">
        <f t="shared" si="27"/>
        <v>1080</v>
      </c>
      <c r="I25" s="15">
        <f>'[3]06'!J27</f>
        <v>0.08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0.08</v>
      </c>
      <c r="P25" s="18">
        <f>frq!C25</f>
        <v>1</v>
      </c>
      <c r="Q25" s="15">
        <f t="shared" si="29"/>
        <v>0.08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0.08</v>
      </c>
      <c r="X25" s="8">
        <f t="shared" si="4"/>
        <v>0.01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0.01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6.0000000000000005E-2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6.0000000000000005E-2</v>
      </c>
      <c r="AT25" s="8">
        <v>0</v>
      </c>
      <c r="AU25" s="8">
        <v>0</v>
      </c>
      <c r="AW25" s="218">
        <v>0.01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0.01</v>
      </c>
      <c r="BD25" s="218">
        <v>0.01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320</v>
      </c>
      <c r="G26" s="16">
        <f>'[3]06'!G28</f>
        <v>440</v>
      </c>
      <c r="H26" s="17">
        <f t="shared" si="27"/>
        <v>1080</v>
      </c>
      <c r="I26" s="15">
        <f>'[3]06'!J28</f>
        <v>0.08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0.08</v>
      </c>
      <c r="P26" s="18">
        <f>frq!C26</f>
        <v>1</v>
      </c>
      <c r="Q26" s="15">
        <f t="shared" si="29"/>
        <v>0.08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0.08</v>
      </c>
      <c r="X26" s="8">
        <f t="shared" si="4"/>
        <v>0.01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6.0000000000000005E-2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6.0000000000000005E-2</v>
      </c>
      <c r="AT26" s="8">
        <v>0</v>
      </c>
      <c r="AU26" s="8">
        <v>0</v>
      </c>
      <c r="AW26" s="218">
        <v>0.01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0.01</v>
      </c>
      <c r="BD26" s="218">
        <v>0.01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320</v>
      </c>
      <c r="G27" s="16">
        <f>'[3]06'!G29</f>
        <v>440</v>
      </c>
      <c r="H27" s="17">
        <f t="shared" si="27"/>
        <v>1080</v>
      </c>
      <c r="I27" s="15">
        <f>'[3]06'!J29</f>
        <v>0.08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0.08</v>
      </c>
      <c r="P27" s="18">
        <f>frq!C27</f>
        <v>1</v>
      </c>
      <c r="Q27" s="15">
        <f t="shared" si="29"/>
        <v>0.08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0.08</v>
      </c>
      <c r="X27" s="8">
        <f t="shared" si="4"/>
        <v>0.01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0.01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6.0000000000000005E-2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6.0000000000000005E-2</v>
      </c>
      <c r="AT27" s="8">
        <v>0</v>
      </c>
      <c r="AU27" s="8">
        <v>0</v>
      </c>
      <c r="AW27" s="218">
        <v>0.01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0.01</v>
      </c>
      <c r="BD27" s="218">
        <v>0.01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320</v>
      </c>
      <c r="G28" s="16">
        <f>'[3]06'!G30</f>
        <v>440</v>
      </c>
      <c r="H28" s="17">
        <f t="shared" si="27"/>
        <v>1080</v>
      </c>
      <c r="I28" s="15">
        <f>'[3]06'!J30</f>
        <v>0.08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0.08</v>
      </c>
      <c r="P28" s="18">
        <f>frq!C28</f>
        <v>1</v>
      </c>
      <c r="Q28" s="15">
        <f t="shared" si="29"/>
        <v>0.08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0.08</v>
      </c>
      <c r="X28" s="8">
        <f t="shared" si="4"/>
        <v>0.01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0.01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6.0000000000000005E-2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6.0000000000000005E-2</v>
      </c>
      <c r="AT28" s="8">
        <v>0</v>
      </c>
      <c r="AU28" s="8">
        <v>0</v>
      </c>
      <c r="AW28" s="218">
        <v>0.01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0.01</v>
      </c>
      <c r="BD28" s="218">
        <v>0.01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320</v>
      </c>
      <c r="G29" s="16">
        <f>'[3]06'!G31</f>
        <v>440</v>
      </c>
      <c r="H29" s="17">
        <f t="shared" si="27"/>
        <v>1080</v>
      </c>
      <c r="I29" s="15">
        <f>'[3]06'!J31</f>
        <v>0.08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0.08</v>
      </c>
      <c r="P29" s="18">
        <f>frq!C29</f>
        <v>1</v>
      </c>
      <c r="Q29" s="15">
        <f t="shared" si="29"/>
        <v>0.08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0.08</v>
      </c>
      <c r="X29" s="8">
        <f t="shared" si="4"/>
        <v>0.01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0.01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6.0000000000000005E-2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6.0000000000000005E-2</v>
      </c>
      <c r="AT29" s="8">
        <v>0</v>
      </c>
      <c r="AU29" s="8">
        <v>0</v>
      </c>
      <c r="AW29" s="218">
        <v>0.01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0.01</v>
      </c>
      <c r="BD29" s="218">
        <v>0.01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320</v>
      </c>
      <c r="G30" s="16">
        <f>'[3]06'!G32</f>
        <v>440</v>
      </c>
      <c r="H30" s="17">
        <f t="shared" si="27"/>
        <v>1080</v>
      </c>
      <c r="I30" s="15">
        <f>'[3]06'!J32</f>
        <v>0.08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0.08</v>
      </c>
      <c r="P30" s="18">
        <f>frq!C30</f>
        <v>1</v>
      </c>
      <c r="Q30" s="15">
        <f t="shared" si="29"/>
        <v>0.08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0.08</v>
      </c>
      <c r="X30" s="8">
        <f t="shared" si="4"/>
        <v>0.01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0.01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6.0000000000000005E-2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6.0000000000000005E-2</v>
      </c>
      <c r="AT30" s="8">
        <v>0</v>
      </c>
      <c r="AU30" s="8">
        <v>0</v>
      </c>
      <c r="AW30" s="218">
        <v>0.01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0.01</v>
      </c>
      <c r="BD30" s="218">
        <v>0.01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320</v>
      </c>
      <c r="G31" s="16">
        <f>'[3]06'!G33</f>
        <v>440</v>
      </c>
      <c r="H31" s="17">
        <f t="shared" si="27"/>
        <v>1080</v>
      </c>
      <c r="I31" s="15">
        <f>'[3]06'!J33</f>
        <v>0.08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0.08</v>
      </c>
      <c r="P31" s="18">
        <f>frq!C31</f>
        <v>1</v>
      </c>
      <c r="Q31" s="15">
        <f t="shared" si="29"/>
        <v>0.08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0.08</v>
      </c>
      <c r="X31" s="8">
        <f t="shared" si="4"/>
        <v>0.01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0.01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6.0000000000000005E-2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6.0000000000000005E-2</v>
      </c>
      <c r="AT31" s="8">
        <v>0</v>
      </c>
      <c r="AU31" s="8">
        <v>0</v>
      </c>
      <c r="AW31" s="218">
        <v>0.01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0.01</v>
      </c>
      <c r="BD31" s="218">
        <v>0.01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320</v>
      </c>
      <c r="G32" s="16">
        <f>'[3]06'!G34</f>
        <v>440</v>
      </c>
      <c r="H32" s="17">
        <f t="shared" si="27"/>
        <v>1080</v>
      </c>
      <c r="I32" s="15">
        <f>'[3]06'!J34</f>
        <v>0.08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0.08</v>
      </c>
      <c r="P32" s="18">
        <f>frq!C32</f>
        <v>1</v>
      </c>
      <c r="Q32" s="15">
        <f t="shared" si="29"/>
        <v>0.08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0.08</v>
      </c>
      <c r="X32" s="8">
        <f t="shared" si="4"/>
        <v>0.01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0.01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6.0000000000000005E-2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6.0000000000000005E-2</v>
      </c>
      <c r="AT32" s="8">
        <v>0</v>
      </c>
      <c r="AU32" s="8">
        <v>0</v>
      </c>
      <c r="AW32" s="218">
        <v>0.01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0.01</v>
      </c>
      <c r="BD32" s="218">
        <v>0.01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320</v>
      </c>
      <c r="G33" s="16">
        <f>'[3]06'!G35</f>
        <v>440</v>
      </c>
      <c r="H33" s="17">
        <f t="shared" si="27"/>
        <v>1080</v>
      </c>
      <c r="I33" s="15">
        <f>'[3]06'!J35</f>
        <v>0.08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0.08</v>
      </c>
      <c r="P33" s="18">
        <f>frq!C33</f>
        <v>1</v>
      </c>
      <c r="Q33" s="15">
        <f t="shared" si="29"/>
        <v>0.08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0.08</v>
      </c>
      <c r="X33" s="8">
        <f t="shared" si="4"/>
        <v>0.01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0.01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6.0000000000000005E-2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6.0000000000000005E-2</v>
      </c>
      <c r="AT33" s="8">
        <v>0</v>
      </c>
      <c r="AU33" s="8">
        <v>0</v>
      </c>
      <c r="AW33" s="218">
        <v>0.01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0.01</v>
      </c>
      <c r="BD33" s="218">
        <v>0.01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320</v>
      </c>
      <c r="G34" s="16">
        <f>'[3]06'!G36</f>
        <v>440</v>
      </c>
      <c r="H34" s="17">
        <f t="shared" si="27"/>
        <v>1080</v>
      </c>
      <c r="I34" s="15">
        <f>'[3]06'!J36</f>
        <v>0.08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0.08</v>
      </c>
      <c r="P34" s="18">
        <f>frq!C34</f>
        <v>1</v>
      </c>
      <c r="Q34" s="15">
        <f t="shared" si="29"/>
        <v>0.08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0.08</v>
      </c>
      <c r="X34" s="8">
        <f t="shared" si="4"/>
        <v>0.01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0.01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6.0000000000000005E-2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6.0000000000000005E-2</v>
      </c>
      <c r="AT34" s="8">
        <v>0</v>
      </c>
      <c r="AU34" s="8">
        <v>0</v>
      </c>
      <c r="AW34" s="218">
        <v>0.01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0.01</v>
      </c>
      <c r="BD34" s="218">
        <v>0.01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320</v>
      </c>
      <c r="G35" s="16">
        <f>'[3]06'!G37</f>
        <v>440</v>
      </c>
      <c r="H35" s="17">
        <f t="shared" si="27"/>
        <v>1080</v>
      </c>
      <c r="I35" s="15">
        <f>'[3]06'!J37</f>
        <v>0.08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0.08</v>
      </c>
      <c r="P35" s="18">
        <f>frq!C35</f>
        <v>1</v>
      </c>
      <c r="Q35" s="15">
        <f t="shared" si="29"/>
        <v>0.08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0.08</v>
      </c>
      <c r="X35" s="8">
        <f t="shared" si="4"/>
        <v>0.01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0.01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6.0000000000000005E-2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6.0000000000000005E-2</v>
      </c>
      <c r="AT35" s="8">
        <v>0</v>
      </c>
      <c r="AU35" s="8">
        <v>0</v>
      </c>
      <c r="AW35" s="218">
        <v>0.01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0.01</v>
      </c>
      <c r="BD35" s="218">
        <v>0.01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320</v>
      </c>
      <c r="G36" s="16">
        <f>'[3]06'!G38</f>
        <v>440</v>
      </c>
      <c r="H36" s="17">
        <f t="shared" si="27"/>
        <v>1080</v>
      </c>
      <c r="I36" s="15">
        <f>'[3]06'!J38</f>
        <v>0.08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0.08</v>
      </c>
      <c r="P36" s="18">
        <f>frq!C36</f>
        <v>1</v>
      </c>
      <c r="Q36" s="15">
        <f t="shared" si="29"/>
        <v>0.08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0.08</v>
      </c>
      <c r="X36" s="8">
        <f t="shared" si="4"/>
        <v>0.01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0.01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6.0000000000000005E-2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6.0000000000000005E-2</v>
      </c>
      <c r="AT36" s="8">
        <v>0</v>
      </c>
      <c r="AU36" s="8">
        <v>0</v>
      </c>
      <c r="AW36" s="218">
        <v>0.01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0.01</v>
      </c>
      <c r="BD36" s="218">
        <v>0.01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320</v>
      </c>
      <c r="G37" s="16">
        <f>'[3]06'!G39</f>
        <v>440</v>
      </c>
      <c r="H37" s="17">
        <f t="shared" si="27"/>
        <v>1080</v>
      </c>
      <c r="I37" s="15">
        <f>'[3]06'!J39</f>
        <v>0.08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0.08</v>
      </c>
      <c r="P37" s="18">
        <f>frq!C37</f>
        <v>1</v>
      </c>
      <c r="Q37" s="15">
        <f t="shared" si="29"/>
        <v>0.08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0.08</v>
      </c>
      <c r="X37" s="8">
        <f t="shared" si="4"/>
        <v>0.01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0.01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6.0000000000000005E-2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6.0000000000000005E-2</v>
      </c>
      <c r="AT37" s="8">
        <v>0</v>
      </c>
      <c r="AU37" s="8">
        <v>0</v>
      </c>
      <c r="AW37" s="218">
        <v>0.01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0.01</v>
      </c>
      <c r="BD37" s="218">
        <v>0.01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320</v>
      </c>
      <c r="G38" s="16">
        <f>'[3]06'!G40</f>
        <v>440</v>
      </c>
      <c r="H38" s="17">
        <f t="shared" si="27"/>
        <v>1080</v>
      </c>
      <c r="I38" s="15">
        <f>'[3]06'!J40</f>
        <v>0.08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0.08</v>
      </c>
      <c r="P38" s="18">
        <f>frq!C38</f>
        <v>1</v>
      </c>
      <c r="Q38" s="15">
        <f t="shared" si="29"/>
        <v>0.08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0.08</v>
      </c>
      <c r="X38" s="8">
        <f t="shared" si="4"/>
        <v>0.01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0.01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6.0000000000000005E-2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6.0000000000000005E-2</v>
      </c>
      <c r="AT38" s="8">
        <v>0</v>
      </c>
      <c r="AU38" s="8">
        <v>0</v>
      </c>
      <c r="AW38" s="218">
        <v>0.01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0.01</v>
      </c>
      <c r="BD38" s="218">
        <v>0.01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320</v>
      </c>
      <c r="G39" s="16">
        <f>'[3]06'!G41</f>
        <v>440</v>
      </c>
      <c r="H39" s="17">
        <f t="shared" si="27"/>
        <v>1080</v>
      </c>
      <c r="I39" s="15">
        <f>'[3]06'!J41</f>
        <v>0.08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0.08</v>
      </c>
      <c r="P39" s="18">
        <f>frq!C39</f>
        <v>1</v>
      </c>
      <c r="Q39" s="15">
        <f t="shared" si="29"/>
        <v>0.08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0.08</v>
      </c>
      <c r="X39" s="8">
        <f t="shared" si="4"/>
        <v>0.01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0.01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6.0000000000000005E-2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6.0000000000000005E-2</v>
      </c>
      <c r="AT39" s="8">
        <v>0</v>
      </c>
      <c r="AU39" s="8">
        <v>0</v>
      </c>
      <c r="AW39" s="218">
        <v>0.01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0.01</v>
      </c>
      <c r="BD39" s="218">
        <v>0.01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320</v>
      </c>
      <c r="G40" s="16">
        <f>'[3]06'!G42</f>
        <v>440</v>
      </c>
      <c r="H40" s="17">
        <f t="shared" si="27"/>
        <v>1080</v>
      </c>
      <c r="I40" s="15">
        <f>'[3]06'!J42</f>
        <v>0.08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0.08</v>
      </c>
      <c r="P40" s="18">
        <f>frq!C40</f>
        <v>1</v>
      </c>
      <c r="Q40" s="15">
        <f t="shared" si="29"/>
        <v>0.08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0.08</v>
      </c>
      <c r="X40" s="8">
        <f t="shared" si="4"/>
        <v>0.01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0.01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6.0000000000000005E-2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6.0000000000000005E-2</v>
      </c>
      <c r="AT40" s="8">
        <v>0</v>
      </c>
      <c r="AU40" s="8">
        <v>0</v>
      </c>
      <c r="AW40" s="218">
        <v>0.01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0.01</v>
      </c>
      <c r="BD40" s="218">
        <v>0.01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320</v>
      </c>
      <c r="G41" s="16">
        <f>'[3]06'!G43</f>
        <v>440</v>
      </c>
      <c r="H41" s="17">
        <f t="shared" si="27"/>
        <v>1080</v>
      </c>
      <c r="I41" s="15">
        <f>'[3]06'!J43</f>
        <v>0.08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0.08</v>
      </c>
      <c r="P41" s="18">
        <f>frq!C41</f>
        <v>1</v>
      </c>
      <c r="Q41" s="15">
        <f t="shared" si="29"/>
        <v>0.08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0.08</v>
      </c>
      <c r="X41" s="8">
        <f t="shared" si="4"/>
        <v>0.01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0.01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6.0000000000000005E-2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6.0000000000000005E-2</v>
      </c>
      <c r="AT41" s="8">
        <v>0</v>
      </c>
      <c r="AU41" s="8">
        <v>0</v>
      </c>
      <c r="AW41" s="218">
        <v>0.01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0.01</v>
      </c>
      <c r="BD41" s="218">
        <v>0.01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320</v>
      </c>
      <c r="G42" s="16">
        <f>'[3]06'!G44</f>
        <v>440</v>
      </c>
      <c r="H42" s="17">
        <f t="shared" si="27"/>
        <v>1080</v>
      </c>
      <c r="I42" s="15">
        <f>'[3]06'!J44</f>
        <v>0.08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0.08</v>
      </c>
      <c r="P42" s="18">
        <f>frq!C42</f>
        <v>1</v>
      </c>
      <c r="Q42" s="15">
        <f t="shared" si="29"/>
        <v>0.08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0.08</v>
      </c>
      <c r="X42" s="8">
        <f t="shared" si="4"/>
        <v>0.01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0.01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6.0000000000000005E-2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6.0000000000000005E-2</v>
      </c>
      <c r="AT42" s="8">
        <v>0</v>
      </c>
      <c r="AU42" s="8">
        <v>0</v>
      </c>
      <c r="AW42" s="218">
        <v>0.01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0.01</v>
      </c>
      <c r="BD42" s="218">
        <v>0.01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320</v>
      </c>
      <c r="G43" s="16">
        <f>'[3]06'!G45</f>
        <v>440</v>
      </c>
      <c r="H43" s="17">
        <f t="shared" si="27"/>
        <v>1080</v>
      </c>
      <c r="I43" s="15">
        <f>'[3]06'!J45</f>
        <v>0.08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0.08</v>
      </c>
      <c r="P43" s="18">
        <f>frq!C43</f>
        <v>1</v>
      </c>
      <c r="Q43" s="15">
        <f t="shared" si="29"/>
        <v>0.08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0.08</v>
      </c>
      <c r="X43" s="8">
        <f t="shared" si="4"/>
        <v>0.01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0.01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6.0000000000000005E-2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6.0000000000000005E-2</v>
      </c>
      <c r="AT43" s="8">
        <v>0</v>
      </c>
      <c r="AU43" s="8">
        <v>0</v>
      </c>
      <c r="AW43" s="218">
        <v>0.01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0.01</v>
      </c>
      <c r="BD43" s="218">
        <v>0.01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320</v>
      </c>
      <c r="G44" s="16">
        <f>'[3]06'!G46</f>
        <v>440</v>
      </c>
      <c r="H44" s="17">
        <f t="shared" si="27"/>
        <v>1080</v>
      </c>
      <c r="I44" s="15">
        <f>'[3]06'!J46</f>
        <v>0.08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0.08</v>
      </c>
      <c r="P44" s="18">
        <f>frq!C44</f>
        <v>1</v>
      </c>
      <c r="Q44" s="15">
        <f t="shared" si="29"/>
        <v>0.08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0.08</v>
      </c>
      <c r="X44" s="8">
        <f t="shared" si="4"/>
        <v>0.01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0.01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6.0000000000000005E-2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6.0000000000000005E-2</v>
      </c>
      <c r="AT44" s="8">
        <v>0</v>
      </c>
      <c r="AU44" s="8">
        <v>0</v>
      </c>
      <c r="AW44" s="218">
        <v>0.01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0.01</v>
      </c>
      <c r="BD44" s="218">
        <v>0.01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320</v>
      </c>
      <c r="G45" s="16">
        <f>'[3]06'!G47</f>
        <v>440</v>
      </c>
      <c r="H45" s="17">
        <f t="shared" si="27"/>
        <v>1080</v>
      </c>
      <c r="I45" s="15">
        <f>'[3]06'!J47</f>
        <v>0.08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0.08</v>
      </c>
      <c r="P45" s="18">
        <f>frq!C45</f>
        <v>1</v>
      </c>
      <c r="Q45" s="15">
        <f t="shared" si="29"/>
        <v>0.08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0.08</v>
      </c>
      <c r="X45" s="8">
        <f t="shared" si="4"/>
        <v>0.01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0.01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6.0000000000000005E-2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6.0000000000000005E-2</v>
      </c>
      <c r="AT45" s="8">
        <v>0</v>
      </c>
      <c r="AU45" s="8">
        <v>0</v>
      </c>
      <c r="AW45" s="218">
        <v>0.01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0.01</v>
      </c>
      <c r="BD45" s="218">
        <v>0.01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320</v>
      </c>
      <c r="G46" s="16">
        <f>'[3]06'!G48</f>
        <v>440</v>
      </c>
      <c r="H46" s="17">
        <f t="shared" si="27"/>
        <v>1080</v>
      </c>
      <c r="I46" s="15">
        <f>'[3]06'!J48</f>
        <v>0.08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0.08</v>
      </c>
      <c r="P46" s="18">
        <f>frq!C46</f>
        <v>1</v>
      </c>
      <c r="Q46" s="15">
        <f t="shared" si="29"/>
        <v>0.08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0.08</v>
      </c>
      <c r="X46" s="8">
        <f t="shared" si="4"/>
        <v>0.01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0.01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6.0000000000000005E-2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6.0000000000000005E-2</v>
      </c>
      <c r="AT46" s="8">
        <v>0</v>
      </c>
      <c r="AU46" s="8">
        <v>0</v>
      </c>
      <c r="AW46" s="218">
        <v>0.01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0.01</v>
      </c>
      <c r="BD46" s="218">
        <v>0.01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320</v>
      </c>
      <c r="G47" s="16">
        <f>'[3]06'!G49</f>
        <v>440</v>
      </c>
      <c r="H47" s="17">
        <f t="shared" si="27"/>
        <v>1080</v>
      </c>
      <c r="I47" s="15">
        <f>'[3]06'!J49</f>
        <v>0.08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0.08</v>
      </c>
      <c r="P47" s="18">
        <f>frq!C47</f>
        <v>1</v>
      </c>
      <c r="Q47" s="15">
        <f t="shared" si="29"/>
        <v>0.08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0.08</v>
      </c>
      <c r="X47" s="8">
        <f t="shared" si="4"/>
        <v>0.01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0.01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6.0000000000000005E-2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6.0000000000000005E-2</v>
      </c>
      <c r="AT47" s="8">
        <v>0</v>
      </c>
      <c r="AU47" s="8">
        <v>0</v>
      </c>
      <c r="AW47" s="218">
        <v>0.01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0.01</v>
      </c>
      <c r="BD47" s="218">
        <v>0.01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320</v>
      </c>
      <c r="G48" s="16">
        <f>'[3]06'!G50</f>
        <v>440</v>
      </c>
      <c r="H48" s="17">
        <f t="shared" si="27"/>
        <v>1080</v>
      </c>
      <c r="I48" s="15">
        <f>'[3]06'!J50</f>
        <v>0.08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0.08</v>
      </c>
      <c r="P48" s="18">
        <f>frq!C48</f>
        <v>1</v>
      </c>
      <c r="Q48" s="15">
        <f t="shared" si="29"/>
        <v>0.08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0.08</v>
      </c>
      <c r="X48" s="8">
        <f t="shared" si="4"/>
        <v>0.01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0.01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6.0000000000000005E-2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6.0000000000000005E-2</v>
      </c>
      <c r="AT48" s="8">
        <v>0</v>
      </c>
      <c r="AU48" s="8">
        <v>0</v>
      </c>
      <c r="AW48" s="218">
        <v>0.01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0.01</v>
      </c>
      <c r="BD48" s="218">
        <v>0.01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320</v>
      </c>
      <c r="G49" s="16">
        <f>'[3]06'!G51</f>
        <v>440</v>
      </c>
      <c r="H49" s="17">
        <f t="shared" si="27"/>
        <v>1080</v>
      </c>
      <c r="I49" s="15">
        <f>'[3]06'!J51</f>
        <v>0.08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0.08</v>
      </c>
      <c r="P49" s="18">
        <f>frq!C49</f>
        <v>1</v>
      </c>
      <c r="Q49" s="15">
        <f t="shared" si="29"/>
        <v>0.08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0.08</v>
      </c>
      <c r="X49" s="8">
        <f t="shared" si="4"/>
        <v>0.01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0.01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6.0000000000000005E-2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6.0000000000000005E-2</v>
      </c>
      <c r="AT49" s="8">
        <v>0</v>
      </c>
      <c r="AU49" s="8">
        <v>0</v>
      </c>
      <c r="AW49" s="218">
        <v>0.01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0.01</v>
      </c>
      <c r="BD49" s="218">
        <v>0.01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320</v>
      </c>
      <c r="G50" s="16">
        <f>'[3]06'!G52</f>
        <v>440</v>
      </c>
      <c r="H50" s="17">
        <f t="shared" si="27"/>
        <v>1080</v>
      </c>
      <c r="I50" s="15">
        <f>'[3]06'!J52</f>
        <v>0.08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0.08</v>
      </c>
      <c r="P50" s="18">
        <f>frq!C50</f>
        <v>1</v>
      </c>
      <c r="Q50" s="15">
        <f t="shared" si="29"/>
        <v>0.08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0.08</v>
      </c>
      <c r="X50" s="8">
        <f t="shared" si="4"/>
        <v>0.01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0.01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6.0000000000000005E-2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6.0000000000000005E-2</v>
      </c>
      <c r="AT50" s="8">
        <v>0</v>
      </c>
      <c r="AU50" s="8">
        <v>0</v>
      </c>
      <c r="AW50" s="218">
        <v>0.01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0.01</v>
      </c>
      <c r="BD50" s="218">
        <v>0.01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320</v>
      </c>
      <c r="G51" s="16">
        <f>'[3]06'!G53</f>
        <v>440</v>
      </c>
      <c r="H51" s="17">
        <f t="shared" si="27"/>
        <v>1080</v>
      </c>
      <c r="I51" s="15">
        <f>'[3]06'!J53</f>
        <v>0.08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0.08</v>
      </c>
      <c r="P51" s="18">
        <f>frq!C51</f>
        <v>1</v>
      </c>
      <c r="Q51" s="15">
        <f t="shared" si="29"/>
        <v>0.08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0.08</v>
      </c>
      <c r="X51" s="8">
        <f t="shared" si="4"/>
        <v>0.01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0.01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6.0000000000000005E-2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6.0000000000000005E-2</v>
      </c>
      <c r="AT51" s="8">
        <v>0</v>
      </c>
      <c r="AU51" s="8">
        <v>0</v>
      </c>
      <c r="AW51" s="218">
        <v>0.01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0.01</v>
      </c>
      <c r="BD51" s="218">
        <v>0.01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320</v>
      </c>
      <c r="G52" s="16">
        <f>'[3]06'!G54</f>
        <v>440</v>
      </c>
      <c r="H52" s="17">
        <f t="shared" si="27"/>
        <v>1080</v>
      </c>
      <c r="I52" s="15">
        <f>'[3]06'!J54</f>
        <v>0.08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0.08</v>
      </c>
      <c r="P52" s="18">
        <f>frq!C52</f>
        <v>1</v>
      </c>
      <c r="Q52" s="15">
        <f t="shared" si="29"/>
        <v>0.08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0.08</v>
      </c>
      <c r="X52" s="8">
        <f t="shared" si="4"/>
        <v>0.01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0.01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6.0000000000000005E-2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6.0000000000000005E-2</v>
      </c>
      <c r="AT52" s="8">
        <v>0</v>
      </c>
      <c r="AU52" s="8">
        <v>0</v>
      </c>
      <c r="AW52" s="218">
        <v>0.01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0.01</v>
      </c>
      <c r="BD52" s="218">
        <v>0.01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320</v>
      </c>
      <c r="G53" s="16">
        <f>'[3]06'!G55</f>
        <v>440</v>
      </c>
      <c r="H53" s="17">
        <f t="shared" si="27"/>
        <v>1080</v>
      </c>
      <c r="I53" s="15">
        <f>'[3]06'!J55</f>
        <v>0.08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0.08</v>
      </c>
      <c r="P53" s="18">
        <f>frq!C53</f>
        <v>1</v>
      </c>
      <c r="Q53" s="15">
        <f t="shared" si="29"/>
        <v>0.08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0.08</v>
      </c>
      <c r="X53" s="8">
        <f t="shared" si="4"/>
        <v>0.01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0.01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6.0000000000000005E-2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6.0000000000000005E-2</v>
      </c>
      <c r="AT53" s="8">
        <v>0</v>
      </c>
      <c r="AU53" s="8">
        <v>0</v>
      </c>
      <c r="AW53" s="218">
        <v>0.01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0.01</v>
      </c>
      <c r="BD53" s="218">
        <v>0.01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320</v>
      </c>
      <c r="G54" s="16">
        <f>'[3]06'!G56</f>
        <v>440</v>
      </c>
      <c r="H54" s="17">
        <f t="shared" si="27"/>
        <v>1080</v>
      </c>
      <c r="I54" s="15">
        <f>'[3]06'!J56</f>
        <v>0.08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0.08</v>
      </c>
      <c r="P54" s="18">
        <f>frq!C54</f>
        <v>1</v>
      </c>
      <c r="Q54" s="15">
        <f t="shared" si="29"/>
        <v>0.08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0.08</v>
      </c>
      <c r="X54" s="8">
        <f t="shared" si="4"/>
        <v>0.01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0.01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6.0000000000000005E-2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6.0000000000000005E-2</v>
      </c>
      <c r="AT54" s="8">
        <v>0</v>
      </c>
      <c r="AU54" s="8">
        <v>0</v>
      </c>
      <c r="AW54" s="218">
        <v>0.01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0.01</v>
      </c>
      <c r="BD54" s="218">
        <v>0.01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320</v>
      </c>
      <c r="G55" s="16">
        <f>'[3]06'!G57</f>
        <v>440</v>
      </c>
      <c r="H55" s="17">
        <f t="shared" si="27"/>
        <v>1080</v>
      </c>
      <c r="I55" s="15">
        <f>'[3]06'!J57</f>
        <v>0.08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0.08</v>
      </c>
      <c r="P55" s="18">
        <f>frq!C55</f>
        <v>1</v>
      </c>
      <c r="Q55" s="15">
        <f t="shared" si="29"/>
        <v>0.08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0.08</v>
      </c>
      <c r="X55" s="8">
        <f t="shared" si="4"/>
        <v>0.01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0.01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6.0000000000000005E-2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6.0000000000000005E-2</v>
      </c>
      <c r="AT55" s="8">
        <v>0</v>
      </c>
      <c r="AU55" s="8">
        <v>0</v>
      </c>
      <c r="AW55" s="218">
        <v>0.01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0.01</v>
      </c>
      <c r="BD55" s="218">
        <v>0.01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320</v>
      </c>
      <c r="G56" s="16">
        <f>'[3]06'!G58</f>
        <v>440</v>
      </c>
      <c r="H56" s="17">
        <f t="shared" si="27"/>
        <v>1080</v>
      </c>
      <c r="I56" s="15">
        <f>'[3]06'!J58</f>
        <v>0.08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0.08</v>
      </c>
      <c r="P56" s="18">
        <f>frq!C56</f>
        <v>1</v>
      </c>
      <c r="Q56" s="15">
        <f t="shared" si="29"/>
        <v>0.08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0.08</v>
      </c>
      <c r="X56" s="8">
        <f t="shared" si="4"/>
        <v>0.01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0.01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6.0000000000000005E-2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6.0000000000000005E-2</v>
      </c>
      <c r="AT56" s="8">
        <v>0</v>
      </c>
      <c r="AU56" s="8">
        <v>0</v>
      </c>
      <c r="AW56" s="218">
        <v>0.01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0.01</v>
      </c>
      <c r="BD56" s="218">
        <v>0.01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320</v>
      </c>
      <c r="G57" s="16">
        <f>'[3]06'!G59</f>
        <v>440</v>
      </c>
      <c r="H57" s="17">
        <f t="shared" si="27"/>
        <v>1080</v>
      </c>
      <c r="I57" s="15">
        <f>'[3]06'!J59</f>
        <v>0.08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0.08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0.08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0.08</v>
      </c>
      <c r="X57" s="8">
        <f t="shared" si="4"/>
        <v>0.01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0.01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6.0000000000000005E-2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6.0000000000000005E-2</v>
      </c>
      <c r="AT57" s="8">
        <v>0</v>
      </c>
      <c r="AU57" s="8">
        <v>0</v>
      </c>
      <c r="AW57" s="218">
        <v>0.01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0.01</v>
      </c>
      <c r="BD57" s="218">
        <v>0.01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320</v>
      </c>
      <c r="G58" s="16">
        <f>'[3]06'!G60</f>
        <v>440</v>
      </c>
      <c r="H58" s="17">
        <f t="shared" si="27"/>
        <v>1080</v>
      </c>
      <c r="I58" s="15">
        <f>'[3]06'!J60</f>
        <v>0.08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0.08</v>
      </c>
      <c r="P58" s="18">
        <f>frq!C58</f>
        <v>1</v>
      </c>
      <c r="Q58" s="15">
        <f t="shared" si="33"/>
        <v>0.08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0.08</v>
      </c>
      <c r="X58" s="8">
        <f t="shared" si="4"/>
        <v>0.01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0.01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6.0000000000000005E-2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6.0000000000000005E-2</v>
      </c>
      <c r="AT58" s="8">
        <v>0</v>
      </c>
      <c r="AU58" s="8">
        <v>0</v>
      </c>
      <c r="AW58" s="218">
        <v>0.01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0.01</v>
      </c>
      <c r="BD58" s="218">
        <v>0.01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320</v>
      </c>
      <c r="G59" s="16">
        <f>'[3]06'!G61</f>
        <v>440</v>
      </c>
      <c r="H59" s="17">
        <f t="shared" si="27"/>
        <v>1080</v>
      </c>
      <c r="I59" s="15">
        <f>'[3]06'!J61</f>
        <v>0.08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0.08</v>
      </c>
      <c r="P59" s="18">
        <f>frq!C59</f>
        <v>1</v>
      </c>
      <c r="Q59" s="15">
        <f t="shared" si="33"/>
        <v>0.08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0.08</v>
      </c>
      <c r="X59" s="8">
        <f t="shared" si="4"/>
        <v>0.01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6.0000000000000005E-2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6.0000000000000005E-2</v>
      </c>
      <c r="AT59" s="8">
        <v>0</v>
      </c>
      <c r="AU59" s="8">
        <v>0</v>
      </c>
      <c r="AW59" s="218">
        <v>0.01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0.01</v>
      </c>
      <c r="BD59" s="218">
        <v>0.01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320</v>
      </c>
      <c r="G60" s="16">
        <f>'[3]06'!G62</f>
        <v>440</v>
      </c>
      <c r="H60" s="17">
        <f t="shared" si="27"/>
        <v>1080</v>
      </c>
      <c r="I60" s="15">
        <f>'[3]06'!J62</f>
        <v>0.08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0.08</v>
      </c>
      <c r="P60" s="18">
        <f>frq!C60</f>
        <v>1</v>
      </c>
      <c r="Q60" s="15">
        <f t="shared" si="33"/>
        <v>0.08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0.08</v>
      </c>
      <c r="X60" s="8">
        <f t="shared" si="4"/>
        <v>0.01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6.0000000000000005E-2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6.0000000000000005E-2</v>
      </c>
      <c r="AT60" s="8">
        <v>0</v>
      </c>
      <c r="AU60" s="8">
        <v>0</v>
      </c>
      <c r="AW60" s="218">
        <v>0.01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0.01</v>
      </c>
      <c r="BD60" s="218">
        <v>0.01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320</v>
      </c>
      <c r="G61" s="16">
        <f>'[3]06'!G63</f>
        <v>440</v>
      </c>
      <c r="H61" s="17">
        <f t="shared" si="27"/>
        <v>1080</v>
      </c>
      <c r="I61" s="15">
        <f>'[3]06'!J63</f>
        <v>0.08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0.08</v>
      </c>
      <c r="P61" s="18">
        <f>frq!C61</f>
        <v>1</v>
      </c>
      <c r="Q61" s="15">
        <f t="shared" si="33"/>
        <v>0.08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0.08</v>
      </c>
      <c r="X61" s="8">
        <f t="shared" si="4"/>
        <v>0.01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0.01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6.0000000000000005E-2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6.0000000000000005E-2</v>
      </c>
      <c r="AT61" s="8">
        <v>0</v>
      </c>
      <c r="AU61" s="8">
        <v>0</v>
      </c>
      <c r="AW61" s="218">
        <v>0.01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0.01</v>
      </c>
      <c r="BD61" s="218">
        <v>0.01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320</v>
      </c>
      <c r="G62" s="16">
        <f>'[3]06'!G64</f>
        <v>440</v>
      </c>
      <c r="H62" s="17">
        <f t="shared" si="27"/>
        <v>1080</v>
      </c>
      <c r="I62" s="15">
        <f>'[3]06'!J64</f>
        <v>0.08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0.08</v>
      </c>
      <c r="P62" s="18">
        <f>frq!C62</f>
        <v>1</v>
      </c>
      <c r="Q62" s="15">
        <f t="shared" si="33"/>
        <v>0.08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0.08</v>
      </c>
      <c r="X62" s="8">
        <f t="shared" si="4"/>
        <v>0.01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0.01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6.0000000000000005E-2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6.0000000000000005E-2</v>
      </c>
      <c r="AT62" s="8">
        <v>0</v>
      </c>
      <c r="AU62" s="8">
        <v>0</v>
      </c>
      <c r="AW62" s="218">
        <v>0.01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0.01</v>
      </c>
      <c r="BD62" s="218">
        <v>0.01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320</v>
      </c>
      <c r="G63" s="16">
        <f>'[3]06'!G65</f>
        <v>440</v>
      </c>
      <c r="H63" s="17">
        <f t="shared" si="27"/>
        <v>1080</v>
      </c>
      <c r="I63" s="15">
        <f>'[3]06'!J65</f>
        <v>0.08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0.08</v>
      </c>
      <c r="P63" s="18">
        <f>frq!C63</f>
        <v>1</v>
      </c>
      <c r="Q63" s="15">
        <f t="shared" si="33"/>
        <v>0.08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0.08</v>
      </c>
      <c r="X63" s="8">
        <f t="shared" si="4"/>
        <v>0.01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0.01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6.0000000000000005E-2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6.0000000000000005E-2</v>
      </c>
      <c r="AT63" s="8">
        <v>0</v>
      </c>
      <c r="AU63" s="8">
        <v>0</v>
      </c>
      <c r="AW63" s="218">
        <v>0.01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0.01</v>
      </c>
      <c r="BD63" s="218">
        <v>0.01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320</v>
      </c>
      <c r="G64" s="16">
        <f>'[3]06'!G66</f>
        <v>440</v>
      </c>
      <c r="H64" s="17">
        <f t="shared" si="27"/>
        <v>1080</v>
      </c>
      <c r="I64" s="15">
        <f>'[3]06'!J66</f>
        <v>0.08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0.08</v>
      </c>
      <c r="P64" s="18">
        <f>frq!C64</f>
        <v>1</v>
      </c>
      <c r="Q64" s="15">
        <f t="shared" si="33"/>
        <v>0.08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0.08</v>
      </c>
      <c r="X64" s="8">
        <f t="shared" si="4"/>
        <v>0.01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0.01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6.0000000000000005E-2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6.0000000000000005E-2</v>
      </c>
      <c r="AT64" s="8">
        <v>0</v>
      </c>
      <c r="AU64" s="8">
        <v>0</v>
      </c>
      <c r="AW64" s="218">
        <v>0.01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0.01</v>
      </c>
      <c r="BD64" s="218">
        <v>0.01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320</v>
      </c>
      <c r="G65" s="16">
        <f>'[3]06'!G67</f>
        <v>440</v>
      </c>
      <c r="H65" s="17">
        <f t="shared" si="27"/>
        <v>1080</v>
      </c>
      <c r="I65" s="15">
        <f>'[3]06'!J67</f>
        <v>0.08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0.08</v>
      </c>
      <c r="P65" s="18">
        <f>frq!C65</f>
        <v>1</v>
      </c>
      <c r="Q65" s="15">
        <f t="shared" si="33"/>
        <v>0.08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0.08</v>
      </c>
      <c r="X65" s="8">
        <f t="shared" si="4"/>
        <v>0.01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0.01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6.0000000000000005E-2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6.0000000000000005E-2</v>
      </c>
      <c r="AT65" s="8">
        <v>0</v>
      </c>
      <c r="AU65" s="8">
        <v>0</v>
      </c>
      <c r="AW65" s="218">
        <v>0.01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0.01</v>
      </c>
      <c r="BD65" s="218">
        <v>0.01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320</v>
      </c>
      <c r="G66" s="16">
        <f>'[3]06'!G68</f>
        <v>440</v>
      </c>
      <c r="H66" s="17">
        <f t="shared" si="27"/>
        <v>1080</v>
      </c>
      <c r="I66" s="15">
        <f>'[3]06'!J68</f>
        <v>0.08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0.08</v>
      </c>
      <c r="P66" s="18">
        <f>frq!C66</f>
        <v>1</v>
      </c>
      <c r="Q66" s="15">
        <f t="shared" si="33"/>
        <v>0.08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0.08</v>
      </c>
      <c r="X66" s="8">
        <f t="shared" si="4"/>
        <v>0.01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0.01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6.0000000000000005E-2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6.0000000000000005E-2</v>
      </c>
      <c r="AT66" s="8">
        <v>0</v>
      </c>
      <c r="AU66" s="8">
        <v>0</v>
      </c>
      <c r="AW66" s="218">
        <v>0.01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0.01</v>
      </c>
      <c r="BD66" s="218">
        <v>0.01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320</v>
      </c>
      <c r="G67" s="16">
        <f>'[3]06'!G69</f>
        <v>440</v>
      </c>
      <c r="H67" s="17">
        <f t="shared" si="27"/>
        <v>1080</v>
      </c>
      <c r="I67" s="15">
        <f>'[3]06'!J69</f>
        <v>0.08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0.08</v>
      </c>
      <c r="P67" s="18">
        <f>frq!C67</f>
        <v>1</v>
      </c>
      <c r="Q67" s="15">
        <f t="shared" si="33"/>
        <v>0.08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0.08</v>
      </c>
      <c r="X67" s="8">
        <f t="shared" si="4"/>
        <v>0.01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0.01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6.0000000000000005E-2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6.0000000000000005E-2</v>
      </c>
      <c r="AT67" s="8">
        <v>0</v>
      </c>
      <c r="AU67" s="8">
        <v>0</v>
      </c>
      <c r="AW67" s="218">
        <v>0.01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0.01</v>
      </c>
      <c r="BD67" s="218">
        <v>0.01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320</v>
      </c>
      <c r="G68" s="16">
        <f>'[3]06'!G70</f>
        <v>440</v>
      </c>
      <c r="H68" s="17">
        <f t="shared" si="27"/>
        <v>1080</v>
      </c>
      <c r="I68" s="15">
        <f>'[3]06'!J70</f>
        <v>0.08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0.08</v>
      </c>
      <c r="P68" s="18">
        <f>frq!C68</f>
        <v>1</v>
      </c>
      <c r="Q68" s="15">
        <f t="shared" si="33"/>
        <v>0.08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0.08</v>
      </c>
      <c r="X68" s="8">
        <f t="shared" ref="X68:X98" si="36">AW68</f>
        <v>0.01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0.01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6.0000000000000005E-2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6.0000000000000005E-2</v>
      </c>
      <c r="AT68" s="8">
        <v>0</v>
      </c>
      <c r="AU68" s="8">
        <v>0</v>
      </c>
      <c r="AW68" s="218">
        <v>0.01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0.01</v>
      </c>
      <c r="BD68" s="218">
        <v>0.01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320</v>
      </c>
      <c r="G69" s="16">
        <f>'[3]06'!G71</f>
        <v>440</v>
      </c>
      <c r="H69" s="17">
        <f t="shared" ref="H69:H98" si="59">SUM(B69:G69)</f>
        <v>1080</v>
      </c>
      <c r="I69" s="15">
        <f>'[3]06'!J71</f>
        <v>0.08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0.08</v>
      </c>
      <c r="P69" s="18">
        <f>frq!C69</f>
        <v>1</v>
      </c>
      <c r="Q69" s="15">
        <f t="shared" si="33"/>
        <v>0.08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0.08</v>
      </c>
      <c r="X69" s="8">
        <f t="shared" si="36"/>
        <v>0.01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0.01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6.0000000000000005E-2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6.0000000000000005E-2</v>
      </c>
      <c r="AT69" s="8">
        <v>0</v>
      </c>
      <c r="AU69" s="8">
        <v>0</v>
      </c>
      <c r="AW69" s="218">
        <v>0.01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0.01</v>
      </c>
      <c r="BD69" s="218">
        <v>0.01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320</v>
      </c>
      <c r="G70" s="16">
        <f>'[3]06'!G72</f>
        <v>440</v>
      </c>
      <c r="H70" s="17">
        <f t="shared" si="59"/>
        <v>1080</v>
      </c>
      <c r="I70" s="15">
        <f>'[3]06'!J72</f>
        <v>0.08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0.08</v>
      </c>
      <c r="P70" s="18">
        <f>frq!C70</f>
        <v>1</v>
      </c>
      <c r="Q70" s="15">
        <f t="shared" si="33"/>
        <v>0.08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0.08</v>
      </c>
      <c r="X70" s="8">
        <f t="shared" si="36"/>
        <v>0.01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0.01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6.0000000000000005E-2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6.0000000000000005E-2</v>
      </c>
      <c r="AT70" s="8">
        <v>0</v>
      </c>
      <c r="AU70" s="8">
        <v>0</v>
      </c>
      <c r="AW70" s="218">
        <v>0.01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0.01</v>
      </c>
      <c r="BD70" s="218">
        <v>0.01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320</v>
      </c>
      <c r="G71" s="16">
        <f>'[3]06'!G73</f>
        <v>440</v>
      </c>
      <c r="H71" s="17">
        <f t="shared" si="59"/>
        <v>1080</v>
      </c>
      <c r="I71" s="15">
        <f>'[3]06'!J73</f>
        <v>0.08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0.08</v>
      </c>
      <c r="P71" s="18">
        <f>frq!C71</f>
        <v>1</v>
      </c>
      <c r="Q71" s="15">
        <f t="shared" si="33"/>
        <v>0.08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0.08</v>
      </c>
      <c r="X71" s="8">
        <f t="shared" si="36"/>
        <v>0.01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0.01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6.0000000000000005E-2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6.0000000000000005E-2</v>
      </c>
      <c r="AT71" s="8">
        <v>0</v>
      </c>
      <c r="AU71" s="8">
        <v>0</v>
      </c>
      <c r="AW71" s="218">
        <v>0.01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0.01</v>
      </c>
      <c r="BD71" s="218">
        <v>0.01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320</v>
      </c>
      <c r="G72" s="16">
        <f>'[3]06'!G74</f>
        <v>440</v>
      </c>
      <c r="H72" s="17">
        <f t="shared" si="59"/>
        <v>1080</v>
      </c>
      <c r="I72" s="15">
        <f>'[3]06'!J74</f>
        <v>0.08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0.08</v>
      </c>
      <c r="P72" s="18">
        <f>frq!C72</f>
        <v>1</v>
      </c>
      <c r="Q72" s="15">
        <f t="shared" si="33"/>
        <v>0.08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0.08</v>
      </c>
      <c r="X72" s="8">
        <f t="shared" si="36"/>
        <v>0.01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0.01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6.0000000000000005E-2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6.0000000000000005E-2</v>
      </c>
      <c r="AT72" s="8">
        <v>0</v>
      </c>
      <c r="AU72" s="8">
        <v>0</v>
      </c>
      <c r="AW72" s="218">
        <v>0.01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0.01</v>
      </c>
      <c r="BD72" s="218">
        <v>0.01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320</v>
      </c>
      <c r="G73" s="16">
        <f>'[3]06'!G75</f>
        <v>440</v>
      </c>
      <c r="H73" s="17">
        <f t="shared" si="59"/>
        <v>1080</v>
      </c>
      <c r="I73" s="15">
        <f>'[3]06'!J75</f>
        <v>0.08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0.08</v>
      </c>
      <c r="P73" s="18">
        <f>frq!C73</f>
        <v>1</v>
      </c>
      <c r="Q73" s="15">
        <f t="shared" si="33"/>
        <v>0.08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0.08</v>
      </c>
      <c r="X73" s="8">
        <f t="shared" si="36"/>
        <v>0.01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0.01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6.0000000000000005E-2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6.0000000000000005E-2</v>
      </c>
      <c r="AT73" s="8">
        <v>0</v>
      </c>
      <c r="AU73" s="8">
        <v>0</v>
      </c>
      <c r="AW73" s="218">
        <v>0.01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0.01</v>
      </c>
      <c r="BD73" s="218">
        <v>0.01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320</v>
      </c>
      <c r="G74" s="16">
        <f>'[3]06'!G76</f>
        <v>440</v>
      </c>
      <c r="H74" s="17">
        <f t="shared" si="59"/>
        <v>1080</v>
      </c>
      <c r="I74" s="15">
        <f>'[3]06'!J76</f>
        <v>0.08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0.08</v>
      </c>
      <c r="P74" s="18">
        <f>frq!C74</f>
        <v>1</v>
      </c>
      <c r="Q74" s="15">
        <f t="shared" si="33"/>
        <v>0.08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0.08</v>
      </c>
      <c r="X74" s="8">
        <f t="shared" si="36"/>
        <v>0.01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6.0000000000000005E-2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6.0000000000000005E-2</v>
      </c>
      <c r="AT74" s="8">
        <v>0</v>
      </c>
      <c r="AU74" s="8">
        <v>0</v>
      </c>
      <c r="AW74" s="218">
        <v>0.01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0.01</v>
      </c>
      <c r="BD74" s="218">
        <v>0.01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320</v>
      </c>
      <c r="G75" s="16">
        <f>'[3]06'!G77</f>
        <v>440</v>
      </c>
      <c r="H75" s="17">
        <f t="shared" si="59"/>
        <v>1080</v>
      </c>
      <c r="I75" s="15">
        <f>'[3]06'!J77</f>
        <v>0.08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0.08</v>
      </c>
      <c r="P75" s="18">
        <f>frq!C75</f>
        <v>1</v>
      </c>
      <c r="Q75" s="15">
        <f t="shared" si="33"/>
        <v>0.08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0.08</v>
      </c>
      <c r="X75" s="8">
        <f t="shared" si="36"/>
        <v>0.01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6.0000000000000005E-2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6.0000000000000005E-2</v>
      </c>
      <c r="AT75" s="8">
        <v>0</v>
      </c>
      <c r="AU75" s="8">
        <v>0</v>
      </c>
      <c r="AW75" s="218">
        <v>0.01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0.01</v>
      </c>
      <c r="BD75" s="218">
        <v>0.01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320</v>
      </c>
      <c r="G76" s="16">
        <f>'[3]06'!G78</f>
        <v>440</v>
      </c>
      <c r="H76" s="17">
        <f t="shared" si="59"/>
        <v>1080</v>
      </c>
      <c r="I76" s="15">
        <f>'[3]06'!J78</f>
        <v>0.08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0.08</v>
      </c>
      <c r="P76" s="18">
        <f>frq!C76</f>
        <v>1</v>
      </c>
      <c r="Q76" s="15">
        <f t="shared" si="33"/>
        <v>0.08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0.08</v>
      </c>
      <c r="X76" s="8">
        <f t="shared" si="36"/>
        <v>0.01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6.0000000000000005E-2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6.0000000000000005E-2</v>
      </c>
      <c r="AT76" s="8">
        <v>0</v>
      </c>
      <c r="AU76" s="8">
        <v>0</v>
      </c>
      <c r="AW76" s="218">
        <v>0.01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0.01</v>
      </c>
      <c r="BD76" s="218">
        <v>0.01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320</v>
      </c>
      <c r="G77" s="16">
        <f>'[3]06'!G79</f>
        <v>440</v>
      </c>
      <c r="H77" s="17">
        <f t="shared" si="59"/>
        <v>1080</v>
      </c>
      <c r="I77" s="15">
        <f>'[3]06'!J79</f>
        <v>0.08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0.08</v>
      </c>
      <c r="P77" s="18">
        <f>frq!C77</f>
        <v>1</v>
      </c>
      <c r="Q77" s="15">
        <f t="shared" si="33"/>
        <v>0.08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0.08</v>
      </c>
      <c r="X77" s="8">
        <f t="shared" si="36"/>
        <v>0.01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6.0000000000000005E-2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6.0000000000000005E-2</v>
      </c>
      <c r="AT77" s="8">
        <v>0</v>
      </c>
      <c r="AU77" s="8">
        <v>0</v>
      </c>
      <c r="AW77" s="218">
        <v>0.01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0.01</v>
      </c>
      <c r="BD77" s="218">
        <v>0.01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320</v>
      </c>
      <c r="G78" s="16">
        <f>'[3]06'!G80</f>
        <v>440</v>
      </c>
      <c r="H78" s="17">
        <f t="shared" si="59"/>
        <v>1080</v>
      </c>
      <c r="I78" s="15">
        <f>'[3]06'!J80</f>
        <v>0.08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0.08</v>
      </c>
      <c r="P78" s="18">
        <f>frq!C78</f>
        <v>1</v>
      </c>
      <c r="Q78" s="15">
        <f t="shared" si="33"/>
        <v>0.08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0.08</v>
      </c>
      <c r="X78" s="8">
        <f t="shared" si="36"/>
        <v>0.01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0.01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6.0000000000000005E-2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6.0000000000000005E-2</v>
      </c>
      <c r="AT78" s="8">
        <v>0</v>
      </c>
      <c r="AU78" s="8">
        <v>0</v>
      </c>
      <c r="AW78" s="218">
        <v>0.01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0.01</v>
      </c>
      <c r="BD78" s="218">
        <v>0.01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320</v>
      </c>
      <c r="G79" s="16">
        <f>'[3]06'!G81</f>
        <v>440</v>
      </c>
      <c r="H79" s="17">
        <f t="shared" si="59"/>
        <v>1080</v>
      </c>
      <c r="I79" s="15">
        <f>'[3]06'!J81</f>
        <v>0.08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0.08</v>
      </c>
      <c r="P79" s="18">
        <f>frq!C79</f>
        <v>1</v>
      </c>
      <c r="Q79" s="15">
        <f t="shared" si="33"/>
        <v>0.08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0.08</v>
      </c>
      <c r="X79" s="8">
        <f t="shared" si="36"/>
        <v>0.01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0.01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6.0000000000000005E-2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6.0000000000000005E-2</v>
      </c>
      <c r="AT79" s="8">
        <v>0</v>
      </c>
      <c r="AU79" s="8">
        <v>0</v>
      </c>
      <c r="AW79" s="218">
        <v>0.01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0.01</v>
      </c>
      <c r="BD79" s="218">
        <v>0.01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320</v>
      </c>
      <c r="G80" s="16">
        <f>'[3]06'!G82</f>
        <v>440</v>
      </c>
      <c r="H80" s="17">
        <f t="shared" si="59"/>
        <v>1080</v>
      </c>
      <c r="I80" s="15">
        <f>'[3]06'!J82</f>
        <v>0.08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0.08</v>
      </c>
      <c r="P80" s="18">
        <f>frq!C80</f>
        <v>1</v>
      </c>
      <c r="Q80" s="15">
        <f t="shared" si="33"/>
        <v>0.08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0.08</v>
      </c>
      <c r="X80" s="8">
        <f t="shared" si="36"/>
        <v>0.01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0.01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6.0000000000000005E-2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6.0000000000000005E-2</v>
      </c>
      <c r="AT80" s="8">
        <v>0</v>
      </c>
      <c r="AU80" s="8">
        <v>0</v>
      </c>
      <c r="AW80" s="218">
        <v>0.01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0.01</v>
      </c>
      <c r="BD80" s="218">
        <v>0.01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320</v>
      </c>
      <c r="G81" s="16">
        <f>'[3]06'!G83</f>
        <v>440</v>
      </c>
      <c r="H81" s="17">
        <f t="shared" si="59"/>
        <v>1080</v>
      </c>
      <c r="I81" s="15">
        <f>'[3]06'!J83</f>
        <v>0.08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0.08</v>
      </c>
      <c r="P81" s="18">
        <f>frq!C81</f>
        <v>1</v>
      </c>
      <c r="Q81" s="15">
        <f t="shared" si="33"/>
        <v>0.08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0.08</v>
      </c>
      <c r="X81" s="8">
        <f t="shared" si="36"/>
        <v>0.01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0.01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6.0000000000000005E-2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6.0000000000000005E-2</v>
      </c>
      <c r="AT81" s="8">
        <v>0</v>
      </c>
      <c r="AU81" s="8">
        <v>0</v>
      </c>
      <c r="AW81" s="218">
        <v>0.01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0.01</v>
      </c>
      <c r="BD81" s="218">
        <v>0.01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320</v>
      </c>
      <c r="G82" s="16">
        <f>'[3]06'!G84</f>
        <v>440</v>
      </c>
      <c r="H82" s="17">
        <f t="shared" si="59"/>
        <v>1080</v>
      </c>
      <c r="I82" s="15">
        <f>'[3]06'!J84</f>
        <v>0.08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0.08</v>
      </c>
      <c r="P82" s="18">
        <f>frq!C82</f>
        <v>1</v>
      </c>
      <c r="Q82" s="15">
        <f t="shared" si="33"/>
        <v>0.08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0.08</v>
      </c>
      <c r="X82" s="8">
        <f t="shared" si="36"/>
        <v>0.01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0.01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6.0000000000000005E-2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6.0000000000000005E-2</v>
      </c>
      <c r="AT82" s="8">
        <v>0</v>
      </c>
      <c r="AU82" s="8">
        <v>0</v>
      </c>
      <c r="AW82" s="218">
        <v>0.01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0.01</v>
      </c>
      <c r="BD82" s="218">
        <v>0.01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320</v>
      </c>
      <c r="G83" s="16">
        <f>'[3]06'!G85</f>
        <v>440</v>
      </c>
      <c r="H83" s="17">
        <f t="shared" si="59"/>
        <v>1080</v>
      </c>
      <c r="I83" s="15">
        <f>'[3]06'!J85</f>
        <v>0.08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0.08</v>
      </c>
      <c r="P83" s="18">
        <f>frq!C83</f>
        <v>1</v>
      </c>
      <c r="Q83" s="15">
        <f t="shared" si="33"/>
        <v>0.08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0.08</v>
      </c>
      <c r="X83" s="8">
        <f t="shared" si="36"/>
        <v>0.01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6.0000000000000005E-2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6.0000000000000005E-2</v>
      </c>
      <c r="AT83" s="8">
        <v>0</v>
      </c>
      <c r="AU83" s="8">
        <v>0</v>
      </c>
      <c r="AW83" s="218">
        <v>0.01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0.01</v>
      </c>
      <c r="BD83" s="218">
        <v>0.01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320</v>
      </c>
      <c r="G84" s="16">
        <f>'[3]06'!G86</f>
        <v>440</v>
      </c>
      <c r="H84" s="17">
        <f t="shared" si="59"/>
        <v>1080</v>
      </c>
      <c r="I84" s="15">
        <f>'[3]06'!J86</f>
        <v>0.08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0.08</v>
      </c>
      <c r="P84" s="18">
        <f>frq!C84</f>
        <v>1</v>
      </c>
      <c r="Q84" s="15">
        <f t="shared" si="33"/>
        <v>0.08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0.08</v>
      </c>
      <c r="X84" s="8">
        <f t="shared" si="36"/>
        <v>0.01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6.0000000000000005E-2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6.0000000000000005E-2</v>
      </c>
      <c r="AT84" s="8">
        <v>0</v>
      </c>
      <c r="AU84" s="8">
        <v>0</v>
      </c>
      <c r="AW84" s="218">
        <v>0.01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0.01</v>
      </c>
      <c r="BD84" s="218">
        <v>0.01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320</v>
      </c>
      <c r="G85" s="16">
        <f>'[3]06'!G87</f>
        <v>440</v>
      </c>
      <c r="H85" s="17">
        <f t="shared" si="59"/>
        <v>1080</v>
      </c>
      <c r="I85" s="15">
        <f>'[3]06'!J87</f>
        <v>0.08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0.08</v>
      </c>
      <c r="P85" s="18">
        <f>frq!C85</f>
        <v>1</v>
      </c>
      <c r="Q85" s="15">
        <f t="shared" si="33"/>
        <v>0.08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0.08</v>
      </c>
      <c r="X85" s="8">
        <f t="shared" si="36"/>
        <v>0.01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6.0000000000000005E-2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6.0000000000000005E-2</v>
      </c>
      <c r="AT85" s="8">
        <v>0</v>
      </c>
      <c r="AU85" s="8">
        <v>0</v>
      </c>
      <c r="AW85" s="218">
        <v>0.01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0.01</v>
      </c>
      <c r="BD85" s="218">
        <v>0.01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320</v>
      </c>
      <c r="G86" s="16">
        <f>'[3]06'!G88</f>
        <v>440</v>
      </c>
      <c r="H86" s="17">
        <f t="shared" si="59"/>
        <v>1080</v>
      </c>
      <c r="I86" s="15">
        <f>'[3]06'!J88</f>
        <v>0.08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0.08</v>
      </c>
      <c r="P86" s="18">
        <f>frq!C86</f>
        <v>1</v>
      </c>
      <c r="Q86" s="15">
        <f t="shared" si="33"/>
        <v>0.08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0.08</v>
      </c>
      <c r="X86" s="8">
        <f t="shared" si="36"/>
        <v>0.01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0.01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6.0000000000000005E-2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6.0000000000000005E-2</v>
      </c>
      <c r="AT86" s="8">
        <v>0</v>
      </c>
      <c r="AU86" s="8">
        <v>0</v>
      </c>
      <c r="AW86" s="218">
        <v>0.01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0.01</v>
      </c>
      <c r="BD86" s="218">
        <v>0.01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320</v>
      </c>
      <c r="G87" s="16">
        <f>'[3]06'!G89</f>
        <v>440</v>
      </c>
      <c r="H87" s="17">
        <f t="shared" si="59"/>
        <v>1080</v>
      </c>
      <c r="I87" s="15">
        <f>'[3]06'!J89</f>
        <v>0.08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0.08</v>
      </c>
      <c r="P87" s="18">
        <f>frq!C87</f>
        <v>1</v>
      </c>
      <c r="Q87" s="15">
        <f t="shared" si="33"/>
        <v>0.08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0.08</v>
      </c>
      <c r="X87" s="8">
        <f t="shared" si="36"/>
        <v>0.01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6.0000000000000005E-2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6.0000000000000005E-2</v>
      </c>
      <c r="AT87" s="8">
        <v>0</v>
      </c>
      <c r="AU87" s="8">
        <v>0</v>
      </c>
      <c r="AW87" s="218">
        <v>0.01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0.01</v>
      </c>
      <c r="BD87" s="218">
        <v>0.01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320</v>
      </c>
      <c r="G88" s="16">
        <f>'[3]06'!G90</f>
        <v>440</v>
      </c>
      <c r="H88" s="17">
        <f t="shared" si="59"/>
        <v>1080</v>
      </c>
      <c r="I88" s="15">
        <f>'[3]06'!J90</f>
        <v>0.08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0.08</v>
      </c>
      <c r="P88" s="18">
        <f>frq!C88</f>
        <v>1</v>
      </c>
      <c r="Q88" s="15">
        <f t="shared" si="33"/>
        <v>0.08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0.08</v>
      </c>
      <c r="X88" s="8">
        <f t="shared" si="36"/>
        <v>0.01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6.0000000000000005E-2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6.0000000000000005E-2</v>
      </c>
      <c r="AW88" s="218">
        <v>0.01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0.01</v>
      </c>
      <c r="BD88" s="218">
        <v>0.01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320</v>
      </c>
      <c r="G89" s="16">
        <f>'[3]06'!G91</f>
        <v>440</v>
      </c>
      <c r="H89" s="17">
        <f t="shared" si="59"/>
        <v>1080</v>
      </c>
      <c r="I89" s="15">
        <f>'[3]06'!J91</f>
        <v>0.08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0.08</v>
      </c>
      <c r="P89" s="18">
        <f>frq!C89</f>
        <v>1</v>
      </c>
      <c r="Q89" s="15">
        <f t="shared" si="33"/>
        <v>0.08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0.08</v>
      </c>
      <c r="X89" s="8">
        <f t="shared" si="36"/>
        <v>0.01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6.0000000000000005E-2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6.0000000000000005E-2</v>
      </c>
      <c r="AW89" s="218">
        <v>0.01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0.01</v>
      </c>
      <c r="BD89" s="218">
        <v>0.01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320</v>
      </c>
      <c r="G90" s="16">
        <f>'[3]06'!G92</f>
        <v>440</v>
      </c>
      <c r="H90" s="17">
        <f t="shared" si="59"/>
        <v>1080</v>
      </c>
      <c r="I90" s="15">
        <f>'[3]06'!J92</f>
        <v>0.08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0.08</v>
      </c>
      <c r="P90" s="18">
        <f>frq!C90</f>
        <v>1</v>
      </c>
      <c r="Q90" s="15">
        <f t="shared" si="33"/>
        <v>0.08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0.08</v>
      </c>
      <c r="X90" s="8">
        <f t="shared" si="36"/>
        <v>0.01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6.0000000000000005E-2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6.0000000000000005E-2</v>
      </c>
      <c r="AW90" s="218">
        <v>0.01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0.01</v>
      </c>
      <c r="BD90" s="218">
        <v>0.01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320</v>
      </c>
      <c r="G91" s="16">
        <f>'[3]06'!G93</f>
        <v>440</v>
      </c>
      <c r="H91" s="17">
        <f t="shared" si="59"/>
        <v>1080</v>
      </c>
      <c r="I91" s="15">
        <f>'[3]06'!J93</f>
        <v>0.08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0.08</v>
      </c>
      <c r="P91" s="18">
        <f>frq!C91</f>
        <v>1</v>
      </c>
      <c r="Q91" s="15">
        <f t="shared" si="33"/>
        <v>0.08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0.08</v>
      </c>
      <c r="X91" s="8">
        <f t="shared" si="36"/>
        <v>0.01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6.0000000000000005E-2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6.0000000000000005E-2</v>
      </c>
      <c r="AW91" s="218">
        <v>0.01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0.01</v>
      </c>
      <c r="BD91" s="218">
        <v>0.01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320</v>
      </c>
      <c r="G92" s="16">
        <f>'[3]06'!G94</f>
        <v>440</v>
      </c>
      <c r="H92" s="17">
        <f t="shared" si="59"/>
        <v>1080</v>
      </c>
      <c r="I92" s="15">
        <f>'[3]06'!J94</f>
        <v>0.08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0.08</v>
      </c>
      <c r="P92" s="18">
        <f>frq!C92</f>
        <v>1</v>
      </c>
      <c r="Q92" s="15">
        <f t="shared" si="33"/>
        <v>0.08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0.08</v>
      </c>
      <c r="X92" s="8">
        <f t="shared" si="36"/>
        <v>0.01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6.0000000000000005E-2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6.0000000000000005E-2</v>
      </c>
      <c r="AW92" s="218">
        <v>0.01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0.01</v>
      </c>
      <c r="BD92" s="218">
        <v>0.01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320</v>
      </c>
      <c r="G93" s="16">
        <f>'[3]06'!G95</f>
        <v>440</v>
      </c>
      <c r="H93" s="17">
        <f t="shared" si="59"/>
        <v>1080</v>
      </c>
      <c r="I93" s="15">
        <f>'[3]06'!J95</f>
        <v>0.08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0.08</v>
      </c>
      <c r="P93" s="18">
        <f>frq!C93</f>
        <v>1</v>
      </c>
      <c r="Q93" s="15">
        <f t="shared" si="33"/>
        <v>0.08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0.08</v>
      </c>
      <c r="X93" s="8">
        <f t="shared" si="36"/>
        <v>0.01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6.0000000000000005E-2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6.0000000000000005E-2</v>
      </c>
      <c r="AW93" s="218">
        <v>0.01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0.01</v>
      </c>
      <c r="BD93" s="218">
        <v>0.01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320</v>
      </c>
      <c r="G94" s="16">
        <f>'[3]06'!G96</f>
        <v>440</v>
      </c>
      <c r="H94" s="17">
        <f t="shared" si="59"/>
        <v>1080</v>
      </c>
      <c r="I94" s="15">
        <f>'[3]06'!J96</f>
        <v>0.08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0.08</v>
      </c>
      <c r="P94" s="18">
        <f>frq!C94</f>
        <v>1</v>
      </c>
      <c r="Q94" s="15">
        <f t="shared" si="33"/>
        <v>0.08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0.08</v>
      </c>
      <c r="X94" s="8">
        <f t="shared" si="36"/>
        <v>0.01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6.0000000000000005E-2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6.0000000000000005E-2</v>
      </c>
      <c r="AW94" s="218">
        <v>0.01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0.01</v>
      </c>
      <c r="BD94" s="218">
        <v>0.01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320</v>
      </c>
      <c r="G95" s="16">
        <f>'[3]06'!G97</f>
        <v>440</v>
      </c>
      <c r="H95" s="17">
        <f t="shared" si="59"/>
        <v>1080</v>
      </c>
      <c r="I95" s="15">
        <f>'[3]06'!J97</f>
        <v>0.08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0.08</v>
      </c>
      <c r="P95" s="18">
        <f>frq!C95</f>
        <v>1</v>
      </c>
      <c r="Q95" s="15">
        <f t="shared" si="33"/>
        <v>0.08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0.08</v>
      </c>
      <c r="X95" s="8">
        <f t="shared" si="36"/>
        <v>0.01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6.0000000000000005E-2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6.0000000000000005E-2</v>
      </c>
      <c r="AW95" s="218">
        <v>0.01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0.01</v>
      </c>
      <c r="BD95" s="218">
        <v>0.01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320</v>
      </c>
      <c r="G96" s="16">
        <f>'[3]06'!G98</f>
        <v>440</v>
      </c>
      <c r="H96" s="17">
        <f t="shared" si="59"/>
        <v>1080</v>
      </c>
      <c r="I96" s="15">
        <f>'[3]06'!J98</f>
        <v>0.08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0.08</v>
      </c>
      <c r="P96" s="18">
        <f>frq!C96</f>
        <v>1</v>
      </c>
      <c r="Q96" s="15">
        <f t="shared" si="33"/>
        <v>0.08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0.08</v>
      </c>
      <c r="X96" s="8">
        <f t="shared" si="36"/>
        <v>0.01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6.0000000000000005E-2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6.0000000000000005E-2</v>
      </c>
      <c r="AW96" s="218">
        <v>0.01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0.01</v>
      </c>
      <c r="BD96" s="218">
        <v>0.01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320</v>
      </c>
      <c r="G97" s="16">
        <f>'[3]06'!G99</f>
        <v>440</v>
      </c>
      <c r="H97" s="17">
        <f t="shared" si="59"/>
        <v>1080</v>
      </c>
      <c r="I97" s="15">
        <f>'[3]06'!J99</f>
        <v>0.08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0.08</v>
      </c>
      <c r="P97" s="18">
        <f>frq!C97</f>
        <v>1</v>
      </c>
      <c r="Q97" s="15">
        <f t="shared" si="33"/>
        <v>0.08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0.08</v>
      </c>
      <c r="X97" s="8">
        <f t="shared" si="36"/>
        <v>0.01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6.0000000000000005E-2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6.0000000000000005E-2</v>
      </c>
      <c r="AW97" s="218">
        <v>0.01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0.01</v>
      </c>
      <c r="BD97" s="218">
        <v>0.01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320</v>
      </c>
      <c r="G98" s="16">
        <f>'[3]06'!G100</f>
        <v>440</v>
      </c>
      <c r="H98" s="17">
        <f t="shared" si="59"/>
        <v>1080</v>
      </c>
      <c r="I98" s="15">
        <f>'[3]06'!J100</f>
        <v>0.08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0.08</v>
      </c>
      <c r="P98" s="18">
        <f>frq!C98</f>
        <v>1</v>
      </c>
      <c r="Q98" s="15">
        <f t="shared" si="33"/>
        <v>0.08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0.08</v>
      </c>
      <c r="X98" s="8">
        <f t="shared" si="36"/>
        <v>0.01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6.0000000000000005E-2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6.0000000000000005E-2</v>
      </c>
      <c r="AW98" s="218">
        <v>0.01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0.01</v>
      </c>
      <c r="BD98" s="218">
        <v>0.01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10.56</v>
      </c>
      <c r="H99" s="15">
        <f t="shared" si="62"/>
        <v>25.92</v>
      </c>
      <c r="I99" s="15">
        <f t="shared" si="62"/>
        <v>1.9200000000000013E-3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1.9200000000000013E-3</v>
      </c>
      <c r="P99" s="15">
        <f t="shared" si="62"/>
        <v>2.4E-2</v>
      </c>
      <c r="Q99" s="15">
        <f t="shared" si="62"/>
        <v>1.9200000000000013E-3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1.9200000000000013E-3</v>
      </c>
      <c r="X99" s="15">
        <f t="shared" si="62"/>
        <v>2.4000000000000017E-4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2.4000000000000017E-4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1.4399999999999979E-3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1.4399999999999979E-3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2.4000000000000017E-4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2.4000000000000017E-4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45022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45022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176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176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176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176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176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176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176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176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176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176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176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176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176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176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176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176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176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176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176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176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176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176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176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176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176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176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4.1595000000000004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4.1595000000000004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35.160000000000004</v>
      </c>
      <c r="E3">
        <f>GT!N3</f>
        <v>0</v>
      </c>
      <c r="F3">
        <f>B3+C3</f>
        <v>84</v>
      </c>
      <c r="G3">
        <f>D3+E3-X3</f>
        <v>35.160000000000004</v>
      </c>
      <c r="H3" s="154"/>
      <c r="I3">
        <f>BRPL_EOD!AC3+BRPL_EOD!AD3</f>
        <v>14.95</v>
      </c>
      <c r="J3">
        <f>BYPL_EOD!AC3+BYPL_EOD!AD3</f>
        <v>8</v>
      </c>
      <c r="K3">
        <f>MES_EOD!AC3+MES_EOD!AD3</f>
        <v>0</v>
      </c>
      <c r="L3">
        <f>NDMC_EOD!AC3+NDMC_EOD!AD3</f>
        <v>1.83</v>
      </c>
      <c r="M3">
        <f>TPDDL_EOD!AC3+TPDDL_EOD!AD3</f>
        <v>10.38</v>
      </c>
      <c r="N3">
        <f t="shared" ref="N3:N66" si="0">SUM(I3:M3)</f>
        <v>35.160000000000004</v>
      </c>
      <c r="O3" s="154">
        <f t="shared" ref="O3:O66" si="1">G3-N3</f>
        <v>0</v>
      </c>
      <c r="P3">
        <v>14.95</v>
      </c>
      <c r="Q3">
        <v>8</v>
      </c>
      <c r="R3">
        <v>0</v>
      </c>
      <c r="S3">
        <v>1.83</v>
      </c>
      <c r="T3">
        <v>10.38</v>
      </c>
      <c r="U3" s="156">
        <f t="shared" ref="U3:U66" si="2">SUM(P3:T3)</f>
        <v>35.160000000000004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35.160000000000004</v>
      </c>
      <c r="E4">
        <f>GT!N4</f>
        <v>0</v>
      </c>
      <c r="F4">
        <f t="shared" ref="F4:F67" si="4">B4+C4</f>
        <v>84</v>
      </c>
      <c r="G4">
        <f t="shared" ref="G4:G67" si="5">D4+E4-X4</f>
        <v>35.160000000000004</v>
      </c>
      <c r="H4" s="154"/>
      <c r="I4">
        <f>BRPL_EOD!AC4+BRPL_EOD!AD4</f>
        <v>14.95</v>
      </c>
      <c r="J4">
        <f>BYPL_EOD!AC4+BYPL_EOD!AD4</f>
        <v>8</v>
      </c>
      <c r="K4">
        <f>MES_EOD!AC4+MES_EOD!AD4</f>
        <v>0</v>
      </c>
      <c r="L4">
        <f>NDMC_EOD!AC4+NDMC_EOD!AD4</f>
        <v>1.83</v>
      </c>
      <c r="M4">
        <f>TPDDL_EOD!AC4+TPDDL_EOD!AD4</f>
        <v>10.38</v>
      </c>
      <c r="N4">
        <f t="shared" si="0"/>
        <v>35.160000000000004</v>
      </c>
      <c r="O4" s="154">
        <f t="shared" si="1"/>
        <v>0</v>
      </c>
      <c r="P4">
        <v>14.95</v>
      </c>
      <c r="Q4">
        <v>8</v>
      </c>
      <c r="R4">
        <v>0</v>
      </c>
      <c r="S4">
        <v>1.83</v>
      </c>
      <c r="T4">
        <v>10.38</v>
      </c>
      <c r="U4" s="156">
        <f t="shared" si="2"/>
        <v>35.160000000000004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35.160000000000004</v>
      </c>
      <c r="E5">
        <f>GT!N5</f>
        <v>0</v>
      </c>
      <c r="F5">
        <f t="shared" si="4"/>
        <v>84</v>
      </c>
      <c r="G5">
        <f t="shared" si="5"/>
        <v>35.160000000000004</v>
      </c>
      <c r="H5" s="154"/>
      <c r="I5">
        <f>BRPL_EOD!AC5+BRPL_EOD!AD5</f>
        <v>14.95</v>
      </c>
      <c r="J5">
        <f>BYPL_EOD!AC5+BYPL_EOD!AD5</f>
        <v>8</v>
      </c>
      <c r="K5">
        <f>MES_EOD!AC5+MES_EOD!AD5</f>
        <v>0</v>
      </c>
      <c r="L5">
        <f>NDMC_EOD!AC5+NDMC_EOD!AD5</f>
        <v>1.83</v>
      </c>
      <c r="M5">
        <f>TPDDL_EOD!AC5+TPDDL_EOD!AD5</f>
        <v>10.38</v>
      </c>
      <c r="N5">
        <f t="shared" si="0"/>
        <v>35.160000000000004</v>
      </c>
      <c r="O5" s="154">
        <f t="shared" si="1"/>
        <v>0</v>
      </c>
      <c r="P5">
        <v>14.95</v>
      </c>
      <c r="Q5">
        <v>8</v>
      </c>
      <c r="R5">
        <v>0</v>
      </c>
      <c r="S5">
        <v>1.83</v>
      </c>
      <c r="T5">
        <v>10.38</v>
      </c>
      <c r="U5" s="156">
        <f t="shared" si="2"/>
        <v>35.160000000000004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35.160000000000004</v>
      </c>
      <c r="E6">
        <f>GT!N6</f>
        <v>0</v>
      </c>
      <c r="F6">
        <f t="shared" si="4"/>
        <v>84</v>
      </c>
      <c r="G6">
        <f t="shared" si="5"/>
        <v>35.160000000000004</v>
      </c>
      <c r="H6" s="154"/>
      <c r="I6">
        <f>BRPL_EOD!AC6+BRPL_EOD!AD6</f>
        <v>14.95</v>
      </c>
      <c r="J6">
        <f>BYPL_EOD!AC6+BYPL_EOD!AD6</f>
        <v>8</v>
      </c>
      <c r="K6">
        <f>MES_EOD!AC6+MES_EOD!AD6</f>
        <v>0</v>
      </c>
      <c r="L6">
        <f>NDMC_EOD!AC6+NDMC_EOD!AD6</f>
        <v>1.83</v>
      </c>
      <c r="M6">
        <f>TPDDL_EOD!AC6+TPDDL_EOD!AD6</f>
        <v>10.38</v>
      </c>
      <c r="N6">
        <f t="shared" si="0"/>
        <v>35.160000000000004</v>
      </c>
      <c r="O6" s="154">
        <f t="shared" si="1"/>
        <v>0</v>
      </c>
      <c r="P6">
        <v>14.95</v>
      </c>
      <c r="Q6">
        <v>8</v>
      </c>
      <c r="R6">
        <v>0</v>
      </c>
      <c r="S6">
        <v>1.83</v>
      </c>
      <c r="T6">
        <v>10.38</v>
      </c>
      <c r="U6" s="156">
        <f t="shared" si="2"/>
        <v>35.160000000000004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35.160000000000004</v>
      </c>
      <c r="E7">
        <f>GT!N7</f>
        <v>0</v>
      </c>
      <c r="F7">
        <f t="shared" si="4"/>
        <v>84</v>
      </c>
      <c r="G7">
        <f t="shared" si="5"/>
        <v>35.160000000000004</v>
      </c>
      <c r="H7" s="154"/>
      <c r="I7">
        <f>BRPL_EOD!AC7+BRPL_EOD!AD7</f>
        <v>14.95</v>
      </c>
      <c r="J7">
        <f>BYPL_EOD!AC7+BYPL_EOD!AD7</f>
        <v>8</v>
      </c>
      <c r="K7">
        <f>MES_EOD!AC7+MES_EOD!AD7</f>
        <v>0</v>
      </c>
      <c r="L7">
        <f>NDMC_EOD!AC7+NDMC_EOD!AD7</f>
        <v>1.83</v>
      </c>
      <c r="M7">
        <f>TPDDL_EOD!AC7+TPDDL_EOD!AD7</f>
        <v>10.38</v>
      </c>
      <c r="N7">
        <f t="shared" si="0"/>
        <v>35.160000000000004</v>
      </c>
      <c r="O7" s="154">
        <f t="shared" si="1"/>
        <v>0</v>
      </c>
      <c r="P7">
        <v>14.95</v>
      </c>
      <c r="Q7">
        <v>8</v>
      </c>
      <c r="R7">
        <v>0</v>
      </c>
      <c r="S7">
        <v>1.83</v>
      </c>
      <c r="T7">
        <v>10.38</v>
      </c>
      <c r="U7" s="156">
        <f t="shared" si="2"/>
        <v>35.160000000000004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35.21</v>
      </c>
      <c r="E8">
        <f>GT!N8</f>
        <v>0</v>
      </c>
      <c r="F8">
        <f t="shared" si="4"/>
        <v>84</v>
      </c>
      <c r="G8">
        <f t="shared" si="5"/>
        <v>35.21</v>
      </c>
      <c r="H8" s="154"/>
      <c r="I8">
        <f>BRPL_EOD!AC8+BRPL_EOD!AD8</f>
        <v>14.95</v>
      </c>
      <c r="J8">
        <f>BYPL_EOD!AC8+BYPL_EOD!AD8</f>
        <v>8</v>
      </c>
      <c r="K8">
        <f>MES_EOD!AC8+MES_EOD!AD8</f>
        <v>0</v>
      </c>
      <c r="L8">
        <f>NDMC_EOD!AC8+NDMC_EOD!AD8</f>
        <v>1.88</v>
      </c>
      <c r="M8">
        <f>TPDDL_EOD!AC8+TPDDL_EOD!AD8</f>
        <v>10.38</v>
      </c>
      <c r="N8">
        <f t="shared" si="0"/>
        <v>35.21</v>
      </c>
      <c r="O8" s="154">
        <f t="shared" si="1"/>
        <v>0</v>
      </c>
      <c r="P8">
        <v>14.95</v>
      </c>
      <c r="Q8">
        <v>8</v>
      </c>
      <c r="R8">
        <v>0</v>
      </c>
      <c r="S8">
        <v>1.88</v>
      </c>
      <c r="T8">
        <v>10.38</v>
      </c>
      <c r="U8" s="156">
        <f t="shared" si="2"/>
        <v>35.21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35.21</v>
      </c>
      <c r="E9">
        <f>GT!N9</f>
        <v>0</v>
      </c>
      <c r="F9">
        <f t="shared" si="4"/>
        <v>84</v>
      </c>
      <c r="G9">
        <f t="shared" si="5"/>
        <v>35.21</v>
      </c>
      <c r="H9" s="154"/>
      <c r="I9">
        <f>BRPL_EOD!AC9+BRPL_EOD!AD9</f>
        <v>14.95</v>
      </c>
      <c r="J9">
        <f>BYPL_EOD!AC9+BYPL_EOD!AD9</f>
        <v>8</v>
      </c>
      <c r="K9">
        <f>MES_EOD!AC9+MES_EOD!AD9</f>
        <v>0</v>
      </c>
      <c r="L9">
        <f>NDMC_EOD!AC9+NDMC_EOD!AD9</f>
        <v>1.88</v>
      </c>
      <c r="M9">
        <f>TPDDL_EOD!AC9+TPDDL_EOD!AD9</f>
        <v>10.38</v>
      </c>
      <c r="N9">
        <f t="shared" si="0"/>
        <v>35.21</v>
      </c>
      <c r="O9" s="154">
        <f t="shared" si="1"/>
        <v>0</v>
      </c>
      <c r="P9">
        <v>14.95</v>
      </c>
      <c r="Q9">
        <v>8</v>
      </c>
      <c r="R9">
        <v>0</v>
      </c>
      <c r="S9">
        <v>1.88</v>
      </c>
      <c r="T9">
        <v>10.38</v>
      </c>
      <c r="U9" s="156">
        <f t="shared" si="2"/>
        <v>35.21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35.21</v>
      </c>
      <c r="E10">
        <f>GT!N10</f>
        <v>0</v>
      </c>
      <c r="F10">
        <f t="shared" si="4"/>
        <v>84</v>
      </c>
      <c r="G10">
        <f t="shared" si="5"/>
        <v>35.21</v>
      </c>
      <c r="H10" s="154"/>
      <c r="I10">
        <f>BRPL_EOD!AC10+BRPL_EOD!AD10</f>
        <v>14.95</v>
      </c>
      <c r="J10">
        <f>BYPL_EOD!AC10+BYPL_EOD!AD10</f>
        <v>8</v>
      </c>
      <c r="K10">
        <f>MES_EOD!AC10+MES_EOD!AD10</f>
        <v>0</v>
      </c>
      <c r="L10">
        <f>NDMC_EOD!AC10+NDMC_EOD!AD10</f>
        <v>1.88</v>
      </c>
      <c r="M10">
        <f>TPDDL_EOD!AC10+TPDDL_EOD!AD10</f>
        <v>10.38</v>
      </c>
      <c r="N10">
        <f t="shared" si="0"/>
        <v>35.21</v>
      </c>
      <c r="O10" s="154">
        <f t="shared" si="1"/>
        <v>0</v>
      </c>
      <c r="P10">
        <v>14.95</v>
      </c>
      <c r="Q10">
        <v>8</v>
      </c>
      <c r="R10">
        <v>0</v>
      </c>
      <c r="S10">
        <v>1.88</v>
      </c>
      <c r="T10">
        <v>10.38</v>
      </c>
      <c r="U10" s="156">
        <f t="shared" si="2"/>
        <v>35.21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35.21</v>
      </c>
      <c r="E11">
        <f>GT!N11</f>
        <v>0</v>
      </c>
      <c r="F11">
        <f t="shared" si="4"/>
        <v>84</v>
      </c>
      <c r="G11">
        <f t="shared" si="5"/>
        <v>35.21</v>
      </c>
      <c r="H11" s="154"/>
      <c r="I11">
        <f>BRPL_EOD!AC11+BRPL_EOD!AD11</f>
        <v>14.95</v>
      </c>
      <c r="J11">
        <f>BYPL_EOD!AC11+BYPL_EOD!AD11</f>
        <v>8</v>
      </c>
      <c r="K11">
        <f>MES_EOD!AC11+MES_EOD!AD11</f>
        <v>0</v>
      </c>
      <c r="L11">
        <f>NDMC_EOD!AC11+NDMC_EOD!AD11</f>
        <v>1.88</v>
      </c>
      <c r="M11">
        <f>TPDDL_EOD!AC11+TPDDL_EOD!AD11</f>
        <v>10.38</v>
      </c>
      <c r="N11">
        <f t="shared" si="0"/>
        <v>35.21</v>
      </c>
      <c r="O11" s="154">
        <f t="shared" si="1"/>
        <v>0</v>
      </c>
      <c r="P11">
        <v>14.95</v>
      </c>
      <c r="Q11">
        <v>8</v>
      </c>
      <c r="R11">
        <v>0</v>
      </c>
      <c r="S11">
        <v>1.88</v>
      </c>
      <c r="T11">
        <v>10.38</v>
      </c>
      <c r="U11" s="156">
        <f t="shared" si="2"/>
        <v>35.21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35.21</v>
      </c>
      <c r="E12">
        <f>GT!N12</f>
        <v>0</v>
      </c>
      <c r="F12">
        <f t="shared" si="4"/>
        <v>84</v>
      </c>
      <c r="G12">
        <f t="shared" si="5"/>
        <v>35.21</v>
      </c>
      <c r="H12" s="154"/>
      <c r="I12">
        <f>BRPL_EOD!AC12+BRPL_EOD!AD12</f>
        <v>14.95</v>
      </c>
      <c r="J12">
        <f>BYPL_EOD!AC12+BYPL_EOD!AD12</f>
        <v>8</v>
      </c>
      <c r="K12">
        <f>MES_EOD!AC12+MES_EOD!AD12</f>
        <v>0</v>
      </c>
      <c r="L12">
        <f>NDMC_EOD!AC12+NDMC_EOD!AD12</f>
        <v>1.88</v>
      </c>
      <c r="M12">
        <f>TPDDL_EOD!AC12+TPDDL_EOD!AD12</f>
        <v>10.38</v>
      </c>
      <c r="N12">
        <f t="shared" si="0"/>
        <v>35.21</v>
      </c>
      <c r="O12" s="154">
        <f t="shared" si="1"/>
        <v>0</v>
      </c>
      <c r="P12">
        <v>14.95</v>
      </c>
      <c r="Q12">
        <v>8</v>
      </c>
      <c r="R12">
        <v>0</v>
      </c>
      <c r="S12">
        <v>1.88</v>
      </c>
      <c r="T12">
        <v>10.38</v>
      </c>
      <c r="U12" s="156">
        <f t="shared" si="2"/>
        <v>35.21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35.21</v>
      </c>
      <c r="E13">
        <f>GT!N13</f>
        <v>0</v>
      </c>
      <c r="F13">
        <f t="shared" si="4"/>
        <v>84</v>
      </c>
      <c r="G13">
        <f t="shared" si="5"/>
        <v>35.21</v>
      </c>
      <c r="H13" s="154"/>
      <c r="I13">
        <f>BRPL_EOD!AC13+BRPL_EOD!AD13</f>
        <v>14.95</v>
      </c>
      <c r="J13">
        <f>BYPL_EOD!AC13+BYPL_EOD!AD13</f>
        <v>8</v>
      </c>
      <c r="K13">
        <f>MES_EOD!AC13+MES_EOD!AD13</f>
        <v>0</v>
      </c>
      <c r="L13">
        <f>NDMC_EOD!AC13+NDMC_EOD!AD13</f>
        <v>1.88</v>
      </c>
      <c r="M13">
        <f>TPDDL_EOD!AC13+TPDDL_EOD!AD13</f>
        <v>10.38</v>
      </c>
      <c r="N13">
        <f t="shared" si="0"/>
        <v>35.21</v>
      </c>
      <c r="O13" s="154">
        <f t="shared" si="1"/>
        <v>0</v>
      </c>
      <c r="P13">
        <v>14.95</v>
      </c>
      <c r="Q13">
        <v>8</v>
      </c>
      <c r="R13">
        <v>0</v>
      </c>
      <c r="S13">
        <v>1.88</v>
      </c>
      <c r="T13">
        <v>10.38</v>
      </c>
      <c r="U13" s="156">
        <f t="shared" si="2"/>
        <v>35.21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35.21</v>
      </c>
      <c r="E14">
        <f>GT!N14</f>
        <v>0</v>
      </c>
      <c r="F14">
        <f t="shared" si="4"/>
        <v>84</v>
      </c>
      <c r="G14">
        <f t="shared" si="5"/>
        <v>35.21</v>
      </c>
      <c r="H14" s="154"/>
      <c r="I14">
        <f>BRPL_EOD!AC14+BRPL_EOD!AD14</f>
        <v>14.95</v>
      </c>
      <c r="J14">
        <f>BYPL_EOD!AC14+BYPL_EOD!AD14</f>
        <v>8</v>
      </c>
      <c r="K14">
        <f>MES_EOD!AC14+MES_EOD!AD14</f>
        <v>0</v>
      </c>
      <c r="L14">
        <f>NDMC_EOD!AC14+NDMC_EOD!AD14</f>
        <v>1.88</v>
      </c>
      <c r="M14">
        <f>TPDDL_EOD!AC14+TPDDL_EOD!AD14</f>
        <v>10.38</v>
      </c>
      <c r="N14">
        <f t="shared" si="0"/>
        <v>35.21</v>
      </c>
      <c r="O14" s="154">
        <f t="shared" si="1"/>
        <v>0</v>
      </c>
      <c r="P14">
        <v>14.95</v>
      </c>
      <c r="Q14">
        <v>8</v>
      </c>
      <c r="R14">
        <v>0</v>
      </c>
      <c r="S14">
        <v>1.88</v>
      </c>
      <c r="T14">
        <v>10.38</v>
      </c>
      <c r="U14" s="156">
        <f t="shared" si="2"/>
        <v>35.21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35.21</v>
      </c>
      <c r="E15">
        <f>GT!N15</f>
        <v>0</v>
      </c>
      <c r="F15">
        <f t="shared" si="4"/>
        <v>84</v>
      </c>
      <c r="G15">
        <f t="shared" si="5"/>
        <v>35.21</v>
      </c>
      <c r="H15" s="154"/>
      <c r="I15">
        <f>BRPL_EOD!AC15+BRPL_EOD!AD15</f>
        <v>14.95</v>
      </c>
      <c r="J15">
        <f>BYPL_EOD!AC15+BYPL_EOD!AD15</f>
        <v>8</v>
      </c>
      <c r="K15">
        <f>MES_EOD!AC15+MES_EOD!AD15</f>
        <v>0</v>
      </c>
      <c r="L15">
        <f>NDMC_EOD!AC15+NDMC_EOD!AD15</f>
        <v>1.88</v>
      </c>
      <c r="M15">
        <f>TPDDL_EOD!AC15+TPDDL_EOD!AD15</f>
        <v>10.38</v>
      </c>
      <c r="N15">
        <f t="shared" si="0"/>
        <v>35.21</v>
      </c>
      <c r="O15" s="154">
        <f t="shared" si="1"/>
        <v>0</v>
      </c>
      <c r="P15">
        <v>14.95</v>
      </c>
      <c r="Q15">
        <v>8</v>
      </c>
      <c r="R15">
        <v>0</v>
      </c>
      <c r="S15">
        <v>1.88</v>
      </c>
      <c r="T15">
        <v>10.38</v>
      </c>
      <c r="U15" s="156">
        <f t="shared" si="2"/>
        <v>35.21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35.21</v>
      </c>
      <c r="E16">
        <f>GT!N16</f>
        <v>0</v>
      </c>
      <c r="F16">
        <f t="shared" si="4"/>
        <v>84</v>
      </c>
      <c r="G16">
        <f t="shared" si="5"/>
        <v>35.21</v>
      </c>
      <c r="H16" s="154"/>
      <c r="I16">
        <f>BRPL_EOD!AC16+BRPL_EOD!AD16</f>
        <v>14.95</v>
      </c>
      <c r="J16">
        <f>BYPL_EOD!AC16+BYPL_EOD!AD16</f>
        <v>8</v>
      </c>
      <c r="K16">
        <f>MES_EOD!AC16+MES_EOD!AD16</f>
        <v>0</v>
      </c>
      <c r="L16">
        <f>NDMC_EOD!AC16+NDMC_EOD!AD16</f>
        <v>1.88</v>
      </c>
      <c r="M16">
        <f>TPDDL_EOD!AC16+TPDDL_EOD!AD16</f>
        <v>10.38</v>
      </c>
      <c r="N16">
        <f t="shared" si="0"/>
        <v>35.21</v>
      </c>
      <c r="O16" s="154">
        <f t="shared" si="1"/>
        <v>0</v>
      </c>
      <c r="P16">
        <v>14.95</v>
      </c>
      <c r="Q16">
        <v>8</v>
      </c>
      <c r="R16">
        <v>0</v>
      </c>
      <c r="S16">
        <v>1.88</v>
      </c>
      <c r="T16">
        <v>10.38</v>
      </c>
      <c r="U16" s="156">
        <f t="shared" si="2"/>
        <v>35.21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35.21</v>
      </c>
      <c r="E17">
        <f>GT!N17</f>
        <v>0</v>
      </c>
      <c r="F17">
        <f t="shared" si="4"/>
        <v>84</v>
      </c>
      <c r="G17">
        <f t="shared" si="5"/>
        <v>35.21</v>
      </c>
      <c r="H17" s="154"/>
      <c r="I17">
        <f>BRPL_EOD!AC17+BRPL_EOD!AD17</f>
        <v>14.95</v>
      </c>
      <c r="J17">
        <f>BYPL_EOD!AC17+BYPL_EOD!AD17</f>
        <v>8</v>
      </c>
      <c r="K17">
        <f>MES_EOD!AC17+MES_EOD!AD17</f>
        <v>0</v>
      </c>
      <c r="L17">
        <f>NDMC_EOD!AC17+NDMC_EOD!AD17</f>
        <v>1.88</v>
      </c>
      <c r="M17">
        <f>TPDDL_EOD!AC17+TPDDL_EOD!AD17</f>
        <v>10.38</v>
      </c>
      <c r="N17">
        <f t="shared" si="0"/>
        <v>35.21</v>
      </c>
      <c r="O17" s="154">
        <f t="shared" si="1"/>
        <v>0</v>
      </c>
      <c r="P17">
        <v>14.95</v>
      </c>
      <c r="Q17">
        <v>8</v>
      </c>
      <c r="R17">
        <v>0</v>
      </c>
      <c r="S17">
        <v>1.88</v>
      </c>
      <c r="T17">
        <v>10.38</v>
      </c>
      <c r="U17" s="156">
        <f t="shared" si="2"/>
        <v>35.21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35.21</v>
      </c>
      <c r="E18">
        <f>GT!N18</f>
        <v>0</v>
      </c>
      <c r="F18">
        <f t="shared" si="4"/>
        <v>84</v>
      </c>
      <c r="G18">
        <f t="shared" si="5"/>
        <v>35.21</v>
      </c>
      <c r="H18" s="154"/>
      <c r="I18">
        <f>BRPL_EOD!AC18+BRPL_EOD!AD18</f>
        <v>14.95</v>
      </c>
      <c r="J18">
        <f>BYPL_EOD!AC18+BYPL_EOD!AD18</f>
        <v>8</v>
      </c>
      <c r="K18">
        <f>MES_EOD!AC18+MES_EOD!AD18</f>
        <v>0</v>
      </c>
      <c r="L18">
        <f>NDMC_EOD!AC18+NDMC_EOD!AD18</f>
        <v>1.88</v>
      </c>
      <c r="M18">
        <f>TPDDL_EOD!AC18+TPDDL_EOD!AD18</f>
        <v>10.38</v>
      </c>
      <c r="N18">
        <f t="shared" si="0"/>
        <v>35.21</v>
      </c>
      <c r="O18" s="154">
        <f t="shared" si="1"/>
        <v>0</v>
      </c>
      <c r="P18">
        <v>14.95</v>
      </c>
      <c r="Q18">
        <v>8</v>
      </c>
      <c r="R18">
        <v>0</v>
      </c>
      <c r="S18">
        <v>1.88</v>
      </c>
      <c r="T18">
        <v>10.38</v>
      </c>
      <c r="U18" s="156">
        <f t="shared" si="2"/>
        <v>35.21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35.21</v>
      </c>
      <c r="E19">
        <f>GT!N19</f>
        <v>0</v>
      </c>
      <c r="F19">
        <f t="shared" si="4"/>
        <v>84</v>
      </c>
      <c r="G19">
        <f t="shared" si="5"/>
        <v>35.21</v>
      </c>
      <c r="H19" s="154"/>
      <c r="I19">
        <f>BRPL_EOD!AC19+BRPL_EOD!AD19</f>
        <v>14.95</v>
      </c>
      <c r="J19">
        <f>BYPL_EOD!AC19+BYPL_EOD!AD19</f>
        <v>8</v>
      </c>
      <c r="K19">
        <f>MES_EOD!AC19+MES_EOD!AD19</f>
        <v>0</v>
      </c>
      <c r="L19">
        <f>NDMC_EOD!AC19+NDMC_EOD!AD19</f>
        <v>1.88</v>
      </c>
      <c r="M19">
        <f>TPDDL_EOD!AC19+TPDDL_EOD!AD19</f>
        <v>10.38</v>
      </c>
      <c r="N19">
        <f t="shared" si="0"/>
        <v>35.21</v>
      </c>
      <c r="O19" s="154">
        <f t="shared" si="1"/>
        <v>0</v>
      </c>
      <c r="P19">
        <v>14.95</v>
      </c>
      <c r="Q19">
        <v>8</v>
      </c>
      <c r="R19">
        <v>0</v>
      </c>
      <c r="S19">
        <v>1.88</v>
      </c>
      <c r="T19">
        <v>10.38</v>
      </c>
      <c r="U19" s="156">
        <f t="shared" si="2"/>
        <v>35.21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35.21</v>
      </c>
      <c r="E20">
        <f>GT!N20</f>
        <v>0</v>
      </c>
      <c r="F20">
        <f t="shared" si="4"/>
        <v>84</v>
      </c>
      <c r="G20">
        <f t="shared" si="5"/>
        <v>35.21</v>
      </c>
      <c r="H20" s="154"/>
      <c r="I20">
        <f>BRPL_EOD!AC20+BRPL_EOD!AD20</f>
        <v>14.95</v>
      </c>
      <c r="J20">
        <f>BYPL_EOD!AC20+BYPL_EOD!AD20</f>
        <v>8</v>
      </c>
      <c r="K20">
        <f>MES_EOD!AC20+MES_EOD!AD20</f>
        <v>0</v>
      </c>
      <c r="L20">
        <f>NDMC_EOD!AC20+NDMC_EOD!AD20</f>
        <v>1.88</v>
      </c>
      <c r="M20">
        <f>TPDDL_EOD!AC20+TPDDL_EOD!AD20</f>
        <v>10.38</v>
      </c>
      <c r="N20">
        <f t="shared" si="0"/>
        <v>35.21</v>
      </c>
      <c r="O20" s="154">
        <f t="shared" si="1"/>
        <v>0</v>
      </c>
      <c r="P20">
        <v>14.95</v>
      </c>
      <c r="Q20">
        <v>8</v>
      </c>
      <c r="R20">
        <v>0</v>
      </c>
      <c r="S20">
        <v>1.88</v>
      </c>
      <c r="T20">
        <v>10.38</v>
      </c>
      <c r="U20" s="156">
        <f t="shared" si="2"/>
        <v>35.21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35.21</v>
      </c>
      <c r="E21">
        <f>GT!N21</f>
        <v>0</v>
      </c>
      <c r="F21">
        <f t="shared" si="4"/>
        <v>84</v>
      </c>
      <c r="G21">
        <f t="shared" si="5"/>
        <v>35.21</v>
      </c>
      <c r="H21" s="154"/>
      <c r="I21">
        <f>BRPL_EOD!AC21+BRPL_EOD!AD21</f>
        <v>14.95</v>
      </c>
      <c r="J21">
        <f>BYPL_EOD!AC21+BYPL_EOD!AD21</f>
        <v>8</v>
      </c>
      <c r="K21">
        <f>MES_EOD!AC21+MES_EOD!AD21</f>
        <v>0</v>
      </c>
      <c r="L21">
        <f>NDMC_EOD!AC21+NDMC_EOD!AD21</f>
        <v>1.88</v>
      </c>
      <c r="M21">
        <f>TPDDL_EOD!AC21+TPDDL_EOD!AD21</f>
        <v>10.38</v>
      </c>
      <c r="N21">
        <f t="shared" si="0"/>
        <v>35.21</v>
      </c>
      <c r="O21" s="154">
        <f t="shared" si="1"/>
        <v>0</v>
      </c>
      <c r="P21">
        <v>14.95</v>
      </c>
      <c r="Q21">
        <v>8</v>
      </c>
      <c r="R21">
        <v>0</v>
      </c>
      <c r="S21">
        <v>1.88</v>
      </c>
      <c r="T21">
        <v>10.38</v>
      </c>
      <c r="U21" s="156">
        <f t="shared" si="2"/>
        <v>35.21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35.21</v>
      </c>
      <c r="E22">
        <f>GT!N22</f>
        <v>0</v>
      </c>
      <c r="F22">
        <f t="shared" si="4"/>
        <v>84</v>
      </c>
      <c r="G22">
        <f t="shared" si="5"/>
        <v>35.21</v>
      </c>
      <c r="H22" s="154"/>
      <c r="I22">
        <f>BRPL_EOD!AC22+BRPL_EOD!AD22</f>
        <v>14.95</v>
      </c>
      <c r="J22">
        <f>BYPL_EOD!AC22+BYPL_EOD!AD22</f>
        <v>8</v>
      </c>
      <c r="K22">
        <f>MES_EOD!AC22+MES_EOD!AD22</f>
        <v>0</v>
      </c>
      <c r="L22">
        <f>NDMC_EOD!AC22+NDMC_EOD!AD22</f>
        <v>1.88</v>
      </c>
      <c r="M22">
        <f>TPDDL_EOD!AC22+TPDDL_EOD!AD22</f>
        <v>10.38</v>
      </c>
      <c r="N22">
        <f t="shared" si="0"/>
        <v>35.21</v>
      </c>
      <c r="O22" s="154">
        <f t="shared" si="1"/>
        <v>0</v>
      </c>
      <c r="P22">
        <v>14.95</v>
      </c>
      <c r="Q22">
        <v>8</v>
      </c>
      <c r="R22">
        <v>0</v>
      </c>
      <c r="S22">
        <v>1.88</v>
      </c>
      <c r="T22">
        <v>10.38</v>
      </c>
      <c r="U22" s="156">
        <f t="shared" si="2"/>
        <v>35.21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35.21</v>
      </c>
      <c r="E23">
        <f>GT!N23</f>
        <v>0</v>
      </c>
      <c r="F23">
        <f t="shared" si="4"/>
        <v>84</v>
      </c>
      <c r="G23">
        <f t="shared" si="5"/>
        <v>35.21</v>
      </c>
      <c r="H23" s="154"/>
      <c r="I23">
        <f>BRPL_EOD!AC23+BRPL_EOD!AD23</f>
        <v>14.95</v>
      </c>
      <c r="J23">
        <f>BYPL_EOD!AC23+BYPL_EOD!AD23</f>
        <v>8</v>
      </c>
      <c r="K23">
        <f>MES_EOD!AC23+MES_EOD!AD23</f>
        <v>0</v>
      </c>
      <c r="L23">
        <f>NDMC_EOD!AC23+NDMC_EOD!AD23</f>
        <v>1.88</v>
      </c>
      <c r="M23">
        <f>TPDDL_EOD!AC23+TPDDL_EOD!AD23</f>
        <v>10.38</v>
      </c>
      <c r="N23">
        <f t="shared" si="0"/>
        <v>35.21</v>
      </c>
      <c r="O23" s="154">
        <f t="shared" si="1"/>
        <v>0</v>
      </c>
      <c r="P23">
        <v>14.95</v>
      </c>
      <c r="Q23">
        <v>8</v>
      </c>
      <c r="R23">
        <v>0</v>
      </c>
      <c r="S23">
        <v>1.88</v>
      </c>
      <c r="T23">
        <v>10.38</v>
      </c>
      <c r="U23" s="156">
        <f t="shared" si="2"/>
        <v>35.21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35.21</v>
      </c>
      <c r="E24">
        <f>GT!N24</f>
        <v>0</v>
      </c>
      <c r="F24">
        <f t="shared" si="4"/>
        <v>84</v>
      </c>
      <c r="G24">
        <f t="shared" si="5"/>
        <v>35.21</v>
      </c>
      <c r="H24" s="154"/>
      <c r="I24">
        <f>BRPL_EOD!AC24+BRPL_EOD!AD24</f>
        <v>14.95</v>
      </c>
      <c r="J24">
        <f>BYPL_EOD!AC24+BYPL_EOD!AD24</f>
        <v>8</v>
      </c>
      <c r="K24">
        <f>MES_EOD!AC24+MES_EOD!AD24</f>
        <v>0</v>
      </c>
      <c r="L24">
        <f>NDMC_EOD!AC24+NDMC_EOD!AD24</f>
        <v>1.88</v>
      </c>
      <c r="M24">
        <f>TPDDL_EOD!AC24+TPDDL_EOD!AD24</f>
        <v>10.38</v>
      </c>
      <c r="N24">
        <f t="shared" si="0"/>
        <v>35.21</v>
      </c>
      <c r="O24" s="154">
        <f t="shared" si="1"/>
        <v>0</v>
      </c>
      <c r="P24">
        <v>14.95</v>
      </c>
      <c r="Q24">
        <v>8</v>
      </c>
      <c r="R24">
        <v>0</v>
      </c>
      <c r="S24">
        <v>1.88</v>
      </c>
      <c r="T24">
        <v>10.38</v>
      </c>
      <c r="U24" s="156">
        <f t="shared" si="2"/>
        <v>35.21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10.220000000000001</v>
      </c>
      <c r="J25">
        <f>BYPL_EOD!AC25+BYPL_EOD!AD25</f>
        <v>19.13</v>
      </c>
      <c r="K25">
        <f>MES_EOD!AC25+MES_EOD!AD25</f>
        <v>0</v>
      </c>
      <c r="L25">
        <f>NDMC_EOD!AC25+NDMC_EOD!AD25</f>
        <v>1.28</v>
      </c>
      <c r="M25">
        <f>TPDDL_EOD!AC25+TPDDL_EOD!AD25</f>
        <v>7.09</v>
      </c>
      <c r="N25">
        <f t="shared" si="0"/>
        <v>37.72</v>
      </c>
      <c r="O25" s="154">
        <f t="shared" si="1"/>
        <v>-0.11999999999999744</v>
      </c>
      <c r="P25">
        <v>10.187486744432663</v>
      </c>
      <c r="Q25">
        <v>19.069141039236481</v>
      </c>
      <c r="R25">
        <v>0</v>
      </c>
      <c r="S25">
        <v>1.2759278897136799</v>
      </c>
      <c r="T25">
        <v>7.0674443266171796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10.220000000000001</v>
      </c>
      <c r="J26">
        <f>BYPL_EOD!AC26+BYPL_EOD!AD26</f>
        <v>19.13</v>
      </c>
      <c r="K26">
        <f>MES_EOD!AC26+MES_EOD!AD26</f>
        <v>0</v>
      </c>
      <c r="L26">
        <f>NDMC_EOD!AC26+NDMC_EOD!AD26</f>
        <v>1.28</v>
      </c>
      <c r="M26">
        <f>TPDDL_EOD!AC26+TPDDL_EOD!AD26</f>
        <v>7.09</v>
      </c>
      <c r="N26">
        <f t="shared" si="0"/>
        <v>37.72</v>
      </c>
      <c r="O26" s="154">
        <f t="shared" si="1"/>
        <v>-0.11999999999999744</v>
      </c>
      <c r="P26">
        <v>10.187486744432663</v>
      </c>
      <c r="Q26">
        <v>19.069141039236481</v>
      </c>
      <c r="R26">
        <v>0</v>
      </c>
      <c r="S26">
        <v>1.2759278897136799</v>
      </c>
      <c r="T26">
        <v>7.0674443266171796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10.220000000000001</v>
      </c>
      <c r="J27">
        <f>BYPL_EOD!AC27+BYPL_EOD!AD27</f>
        <v>19.13</v>
      </c>
      <c r="K27">
        <f>MES_EOD!AC27+MES_EOD!AD27</f>
        <v>0</v>
      </c>
      <c r="L27">
        <f>NDMC_EOD!AC27+NDMC_EOD!AD27</f>
        <v>1.28</v>
      </c>
      <c r="M27">
        <f>TPDDL_EOD!AC27+TPDDL_EOD!AD27</f>
        <v>7.09</v>
      </c>
      <c r="N27">
        <f t="shared" si="0"/>
        <v>37.72</v>
      </c>
      <c r="O27" s="154">
        <f t="shared" si="1"/>
        <v>-0.11999999999999744</v>
      </c>
      <c r="P27">
        <v>10.187486744432663</v>
      </c>
      <c r="Q27">
        <v>19.069141039236481</v>
      </c>
      <c r="R27">
        <v>0</v>
      </c>
      <c r="S27">
        <v>1.2759278897136799</v>
      </c>
      <c r="T27">
        <v>7.0674443266171796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10.220000000000001</v>
      </c>
      <c r="J28">
        <f>BYPL_EOD!AC28+BYPL_EOD!AD28</f>
        <v>19.13</v>
      </c>
      <c r="K28">
        <f>MES_EOD!AC28+MES_EOD!AD28</f>
        <v>0</v>
      </c>
      <c r="L28">
        <f>NDMC_EOD!AC28+NDMC_EOD!AD28</f>
        <v>1.28</v>
      </c>
      <c r="M28">
        <f>TPDDL_EOD!AC28+TPDDL_EOD!AD28</f>
        <v>7.09</v>
      </c>
      <c r="N28">
        <f t="shared" si="0"/>
        <v>37.72</v>
      </c>
      <c r="O28" s="154">
        <f t="shared" si="1"/>
        <v>-0.11999999999999744</v>
      </c>
      <c r="P28">
        <v>10.187486744432663</v>
      </c>
      <c r="Q28">
        <v>19.069141039236481</v>
      </c>
      <c r="R28">
        <v>0</v>
      </c>
      <c r="S28">
        <v>1.2759278897136799</v>
      </c>
      <c r="T28">
        <v>7.0674443266171796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35.21</v>
      </c>
      <c r="E29">
        <f>GT!N29</f>
        <v>0</v>
      </c>
      <c r="F29">
        <f t="shared" si="4"/>
        <v>84</v>
      </c>
      <c r="G29">
        <f t="shared" si="5"/>
        <v>35.21</v>
      </c>
      <c r="H29" s="154"/>
      <c r="I29">
        <f>BRPL_EOD!AC29+BRPL_EOD!AD29</f>
        <v>14.95</v>
      </c>
      <c r="J29">
        <f>BYPL_EOD!AC29+BYPL_EOD!AD29</f>
        <v>8</v>
      </c>
      <c r="K29">
        <f>MES_EOD!AC29+MES_EOD!AD29</f>
        <v>0</v>
      </c>
      <c r="L29">
        <f>NDMC_EOD!AC29+NDMC_EOD!AD29</f>
        <v>1.88</v>
      </c>
      <c r="M29">
        <f>TPDDL_EOD!AC29+TPDDL_EOD!AD29</f>
        <v>10.38</v>
      </c>
      <c r="N29">
        <f t="shared" si="0"/>
        <v>35.21</v>
      </c>
      <c r="O29" s="154">
        <f t="shared" si="1"/>
        <v>0</v>
      </c>
      <c r="P29">
        <v>14.95</v>
      </c>
      <c r="Q29">
        <v>8</v>
      </c>
      <c r="R29">
        <v>0</v>
      </c>
      <c r="S29">
        <v>1.88</v>
      </c>
      <c r="T29">
        <v>10.38</v>
      </c>
      <c r="U29" s="156">
        <f t="shared" si="2"/>
        <v>35.21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35.21</v>
      </c>
      <c r="E30">
        <f>GT!N30</f>
        <v>0</v>
      </c>
      <c r="F30">
        <f t="shared" si="4"/>
        <v>84</v>
      </c>
      <c r="G30">
        <f t="shared" si="5"/>
        <v>35.21</v>
      </c>
      <c r="H30" s="154"/>
      <c r="I30">
        <f>BRPL_EOD!AC30+BRPL_EOD!AD30</f>
        <v>14.95</v>
      </c>
      <c r="J30">
        <f>BYPL_EOD!AC30+BYPL_EOD!AD30</f>
        <v>8</v>
      </c>
      <c r="K30">
        <f>MES_EOD!AC30+MES_EOD!AD30</f>
        <v>0</v>
      </c>
      <c r="L30">
        <f>NDMC_EOD!AC30+NDMC_EOD!AD30</f>
        <v>1.88</v>
      </c>
      <c r="M30">
        <f>TPDDL_EOD!AC30+TPDDL_EOD!AD30</f>
        <v>10.38</v>
      </c>
      <c r="N30">
        <f t="shared" si="0"/>
        <v>35.21</v>
      </c>
      <c r="O30" s="154">
        <f t="shared" si="1"/>
        <v>0</v>
      </c>
      <c r="P30">
        <v>14.95</v>
      </c>
      <c r="Q30">
        <v>8</v>
      </c>
      <c r="R30">
        <v>0</v>
      </c>
      <c r="S30">
        <v>1.88</v>
      </c>
      <c r="T30">
        <v>10.38</v>
      </c>
      <c r="U30" s="156">
        <f t="shared" si="2"/>
        <v>35.21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35.21</v>
      </c>
      <c r="E31">
        <f>GT!N31</f>
        <v>0</v>
      </c>
      <c r="F31">
        <f t="shared" si="4"/>
        <v>84</v>
      </c>
      <c r="G31">
        <f t="shared" si="5"/>
        <v>35.21</v>
      </c>
      <c r="H31" s="154"/>
      <c r="I31">
        <f>BRPL_EOD!AC31+BRPL_EOD!AD31</f>
        <v>14.95</v>
      </c>
      <c r="J31">
        <f>BYPL_EOD!AC31+BYPL_EOD!AD31</f>
        <v>8</v>
      </c>
      <c r="K31">
        <f>MES_EOD!AC31+MES_EOD!AD31</f>
        <v>0</v>
      </c>
      <c r="L31">
        <f>NDMC_EOD!AC31+NDMC_EOD!AD31</f>
        <v>1.88</v>
      </c>
      <c r="M31">
        <f>TPDDL_EOD!AC31+TPDDL_EOD!AD31</f>
        <v>10.38</v>
      </c>
      <c r="N31">
        <f t="shared" si="0"/>
        <v>35.21</v>
      </c>
      <c r="O31" s="154">
        <f t="shared" si="1"/>
        <v>0</v>
      </c>
      <c r="P31">
        <v>14.95</v>
      </c>
      <c r="Q31">
        <v>8</v>
      </c>
      <c r="R31">
        <v>0</v>
      </c>
      <c r="S31">
        <v>1.88</v>
      </c>
      <c r="T31">
        <v>10.38</v>
      </c>
      <c r="U31" s="156">
        <f t="shared" si="2"/>
        <v>35.21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35.21</v>
      </c>
      <c r="E32">
        <f>GT!N32</f>
        <v>0</v>
      </c>
      <c r="F32">
        <f t="shared" si="4"/>
        <v>84</v>
      </c>
      <c r="G32">
        <f t="shared" si="5"/>
        <v>35.21</v>
      </c>
      <c r="H32" s="154"/>
      <c r="I32">
        <f>BRPL_EOD!AC32+BRPL_EOD!AD32</f>
        <v>14.95</v>
      </c>
      <c r="J32">
        <f>BYPL_EOD!AC32+BYPL_EOD!AD32</f>
        <v>8</v>
      </c>
      <c r="K32">
        <f>MES_EOD!AC32+MES_EOD!AD32</f>
        <v>0</v>
      </c>
      <c r="L32">
        <f>NDMC_EOD!AC32+NDMC_EOD!AD32</f>
        <v>1.88</v>
      </c>
      <c r="M32">
        <f>TPDDL_EOD!AC32+TPDDL_EOD!AD32</f>
        <v>10.38</v>
      </c>
      <c r="N32">
        <f t="shared" si="0"/>
        <v>35.21</v>
      </c>
      <c r="O32" s="154">
        <f t="shared" si="1"/>
        <v>0</v>
      </c>
      <c r="P32">
        <v>14.95</v>
      </c>
      <c r="Q32">
        <v>8</v>
      </c>
      <c r="R32">
        <v>0</v>
      </c>
      <c r="S32">
        <v>1.88</v>
      </c>
      <c r="T32">
        <v>10.38</v>
      </c>
      <c r="U32" s="156">
        <f t="shared" si="2"/>
        <v>35.21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35.21</v>
      </c>
      <c r="E33">
        <f>GT!N33</f>
        <v>0</v>
      </c>
      <c r="F33">
        <f t="shared" si="4"/>
        <v>84</v>
      </c>
      <c r="G33">
        <f t="shared" si="5"/>
        <v>35.21</v>
      </c>
      <c r="H33" s="154"/>
      <c r="I33">
        <f>BRPL_EOD!AC33+BRPL_EOD!AD33</f>
        <v>14.95</v>
      </c>
      <c r="J33">
        <f>BYPL_EOD!AC33+BYPL_EOD!AD33</f>
        <v>8</v>
      </c>
      <c r="K33">
        <f>MES_EOD!AC33+MES_EOD!AD33</f>
        <v>0</v>
      </c>
      <c r="L33">
        <f>NDMC_EOD!AC33+NDMC_EOD!AD33</f>
        <v>1.88</v>
      </c>
      <c r="M33">
        <f>TPDDL_EOD!AC33+TPDDL_EOD!AD33</f>
        <v>10.38</v>
      </c>
      <c r="N33">
        <f t="shared" si="0"/>
        <v>35.21</v>
      </c>
      <c r="O33" s="154">
        <f t="shared" si="1"/>
        <v>0</v>
      </c>
      <c r="P33">
        <v>14.95</v>
      </c>
      <c r="Q33">
        <v>8</v>
      </c>
      <c r="R33">
        <v>0</v>
      </c>
      <c r="S33">
        <v>1.88</v>
      </c>
      <c r="T33">
        <v>10.38</v>
      </c>
      <c r="U33" s="156">
        <f t="shared" si="2"/>
        <v>35.21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35.21</v>
      </c>
      <c r="E34">
        <f>GT!N34</f>
        <v>0</v>
      </c>
      <c r="F34">
        <f t="shared" si="4"/>
        <v>84</v>
      </c>
      <c r="G34">
        <f t="shared" si="5"/>
        <v>35.21</v>
      </c>
      <c r="H34" s="154"/>
      <c r="I34">
        <f>BRPL_EOD!AC34+BRPL_EOD!AD34</f>
        <v>14.95</v>
      </c>
      <c r="J34">
        <f>BYPL_EOD!AC34+BYPL_EOD!AD34</f>
        <v>8</v>
      </c>
      <c r="K34">
        <f>MES_EOD!AC34+MES_EOD!AD34</f>
        <v>0</v>
      </c>
      <c r="L34">
        <f>NDMC_EOD!AC34+NDMC_EOD!AD34</f>
        <v>1.88</v>
      </c>
      <c r="M34">
        <f>TPDDL_EOD!AC34+TPDDL_EOD!AD34</f>
        <v>10.38</v>
      </c>
      <c r="N34">
        <f t="shared" si="0"/>
        <v>35.21</v>
      </c>
      <c r="O34" s="154">
        <f t="shared" si="1"/>
        <v>0</v>
      </c>
      <c r="P34">
        <v>14.95</v>
      </c>
      <c r="Q34">
        <v>8</v>
      </c>
      <c r="R34">
        <v>0</v>
      </c>
      <c r="S34">
        <v>1.88</v>
      </c>
      <c r="T34">
        <v>10.38</v>
      </c>
      <c r="U34" s="156">
        <f t="shared" si="2"/>
        <v>35.21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35.21</v>
      </c>
      <c r="E35">
        <f>GT!N35</f>
        <v>0</v>
      </c>
      <c r="F35">
        <f t="shared" si="4"/>
        <v>84</v>
      </c>
      <c r="G35">
        <f t="shared" si="5"/>
        <v>35.21</v>
      </c>
      <c r="H35" s="154"/>
      <c r="I35">
        <f>BRPL_EOD!AC35+BRPL_EOD!AD35</f>
        <v>14.95</v>
      </c>
      <c r="J35">
        <f>BYPL_EOD!AC35+BYPL_EOD!AD35</f>
        <v>8</v>
      </c>
      <c r="K35">
        <f>MES_EOD!AC35+MES_EOD!AD35</f>
        <v>0</v>
      </c>
      <c r="L35">
        <f>NDMC_EOD!AC35+NDMC_EOD!AD35</f>
        <v>1.88</v>
      </c>
      <c r="M35">
        <f>TPDDL_EOD!AC35+TPDDL_EOD!AD35</f>
        <v>10.38</v>
      </c>
      <c r="N35">
        <f t="shared" si="0"/>
        <v>35.21</v>
      </c>
      <c r="O35" s="154">
        <f t="shared" si="1"/>
        <v>0</v>
      </c>
      <c r="P35">
        <v>14.95</v>
      </c>
      <c r="Q35">
        <v>8</v>
      </c>
      <c r="R35">
        <v>0</v>
      </c>
      <c r="S35">
        <v>1.88</v>
      </c>
      <c r="T35">
        <v>10.38</v>
      </c>
      <c r="U35" s="156">
        <f t="shared" si="2"/>
        <v>35.21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35.21</v>
      </c>
      <c r="E36">
        <f>GT!N36</f>
        <v>0</v>
      </c>
      <c r="F36">
        <f t="shared" si="4"/>
        <v>84</v>
      </c>
      <c r="G36">
        <f t="shared" si="5"/>
        <v>35.21</v>
      </c>
      <c r="H36" s="154"/>
      <c r="I36">
        <f>BRPL_EOD!AC36+BRPL_EOD!AD36</f>
        <v>14.95</v>
      </c>
      <c r="J36">
        <f>BYPL_EOD!AC36+BYPL_EOD!AD36</f>
        <v>8</v>
      </c>
      <c r="K36">
        <f>MES_EOD!AC36+MES_EOD!AD36</f>
        <v>0</v>
      </c>
      <c r="L36">
        <f>NDMC_EOD!AC36+NDMC_EOD!AD36</f>
        <v>1.88</v>
      </c>
      <c r="M36">
        <f>TPDDL_EOD!AC36+TPDDL_EOD!AD36</f>
        <v>10.38</v>
      </c>
      <c r="N36">
        <f t="shared" si="0"/>
        <v>35.21</v>
      </c>
      <c r="O36" s="154">
        <f t="shared" si="1"/>
        <v>0</v>
      </c>
      <c r="P36">
        <v>14.95</v>
      </c>
      <c r="Q36">
        <v>8</v>
      </c>
      <c r="R36">
        <v>0</v>
      </c>
      <c r="S36">
        <v>1.88</v>
      </c>
      <c r="T36">
        <v>10.38</v>
      </c>
      <c r="U36" s="156">
        <f t="shared" si="2"/>
        <v>35.21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35.21</v>
      </c>
      <c r="E37">
        <f>GT!N37</f>
        <v>0</v>
      </c>
      <c r="F37">
        <f t="shared" si="4"/>
        <v>84</v>
      </c>
      <c r="G37">
        <f t="shared" si="5"/>
        <v>35.21</v>
      </c>
      <c r="H37" s="154"/>
      <c r="I37">
        <f>BRPL_EOD!AC37+BRPL_EOD!AD37</f>
        <v>14.95</v>
      </c>
      <c r="J37">
        <f>BYPL_EOD!AC37+BYPL_EOD!AD37</f>
        <v>8</v>
      </c>
      <c r="K37">
        <f>MES_EOD!AC37+MES_EOD!AD37</f>
        <v>0</v>
      </c>
      <c r="L37">
        <f>NDMC_EOD!AC37+NDMC_EOD!AD37</f>
        <v>1.88</v>
      </c>
      <c r="M37">
        <f>TPDDL_EOD!AC37+TPDDL_EOD!AD37</f>
        <v>10.38</v>
      </c>
      <c r="N37">
        <f t="shared" si="0"/>
        <v>35.21</v>
      </c>
      <c r="O37" s="154">
        <f t="shared" si="1"/>
        <v>0</v>
      </c>
      <c r="P37">
        <v>14.95</v>
      </c>
      <c r="Q37">
        <v>8</v>
      </c>
      <c r="R37">
        <v>0</v>
      </c>
      <c r="S37">
        <v>1.88</v>
      </c>
      <c r="T37">
        <v>10.38</v>
      </c>
      <c r="U37" s="156">
        <f t="shared" si="2"/>
        <v>35.21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35.21</v>
      </c>
      <c r="E38">
        <f>GT!N38</f>
        <v>0</v>
      </c>
      <c r="F38">
        <f t="shared" si="4"/>
        <v>84</v>
      </c>
      <c r="G38">
        <f t="shared" si="5"/>
        <v>35.21</v>
      </c>
      <c r="H38" s="154"/>
      <c r="I38">
        <f>BRPL_EOD!AC38+BRPL_EOD!AD38</f>
        <v>14.95</v>
      </c>
      <c r="J38">
        <f>BYPL_EOD!AC38+BYPL_EOD!AD38</f>
        <v>8</v>
      </c>
      <c r="K38">
        <f>MES_EOD!AC38+MES_EOD!AD38</f>
        <v>0</v>
      </c>
      <c r="L38">
        <f>NDMC_EOD!AC38+NDMC_EOD!AD38</f>
        <v>1.88</v>
      </c>
      <c r="M38">
        <f>TPDDL_EOD!AC38+TPDDL_EOD!AD38</f>
        <v>10.38</v>
      </c>
      <c r="N38">
        <f t="shared" si="0"/>
        <v>35.21</v>
      </c>
      <c r="O38" s="154">
        <f t="shared" si="1"/>
        <v>0</v>
      </c>
      <c r="P38">
        <v>14.95</v>
      </c>
      <c r="Q38">
        <v>8</v>
      </c>
      <c r="R38">
        <v>0</v>
      </c>
      <c r="S38">
        <v>1.88</v>
      </c>
      <c r="T38">
        <v>10.38</v>
      </c>
      <c r="U38" s="156">
        <f t="shared" si="2"/>
        <v>35.21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34.909999999999997</v>
      </c>
      <c r="E39">
        <f>GT!N39</f>
        <v>0</v>
      </c>
      <c r="F39">
        <f t="shared" si="4"/>
        <v>84</v>
      </c>
      <c r="G39">
        <f t="shared" si="5"/>
        <v>34.909999999999997</v>
      </c>
      <c r="H39" s="154"/>
      <c r="I39">
        <f>BRPL_EOD!AC39+BRPL_EOD!AD39</f>
        <v>14.95</v>
      </c>
      <c r="J39">
        <f>BYPL_EOD!AC39+BYPL_EOD!AD39</f>
        <v>8</v>
      </c>
      <c r="K39">
        <f>MES_EOD!AC39+MES_EOD!AD39</f>
        <v>0</v>
      </c>
      <c r="L39">
        <f>NDMC_EOD!AC39+NDMC_EOD!AD39</f>
        <v>1.88</v>
      </c>
      <c r="M39">
        <f>TPDDL_EOD!AC39+TPDDL_EOD!AD39</f>
        <v>10.38</v>
      </c>
      <c r="N39">
        <f t="shared" si="0"/>
        <v>35.21</v>
      </c>
      <c r="O39" s="154">
        <f t="shared" si="1"/>
        <v>-0.30000000000000426</v>
      </c>
      <c r="P39">
        <v>14.822621414370914</v>
      </c>
      <c r="Q39">
        <v>7.9318375461516606</v>
      </c>
      <c r="R39">
        <v>0</v>
      </c>
      <c r="S39">
        <v>1.86398182334564</v>
      </c>
      <c r="T39">
        <v>10.29155921613178</v>
      </c>
      <c r="U39" s="156">
        <f t="shared" si="2"/>
        <v>34.909999999999997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34.909999999999997</v>
      </c>
      <c r="E40">
        <f>GT!N40</f>
        <v>0</v>
      </c>
      <c r="F40">
        <f t="shared" si="4"/>
        <v>84</v>
      </c>
      <c r="G40">
        <f t="shared" si="5"/>
        <v>34.909999999999997</v>
      </c>
      <c r="H40" s="154"/>
      <c r="I40">
        <f>BRPL_EOD!AC40+BRPL_EOD!AD40</f>
        <v>14.95</v>
      </c>
      <c r="J40">
        <f>BYPL_EOD!AC40+BYPL_EOD!AD40</f>
        <v>8</v>
      </c>
      <c r="K40">
        <f>MES_EOD!AC40+MES_EOD!AD40</f>
        <v>0</v>
      </c>
      <c r="L40">
        <f>NDMC_EOD!AC40+NDMC_EOD!AD40</f>
        <v>1.88</v>
      </c>
      <c r="M40">
        <f>TPDDL_EOD!AC40+TPDDL_EOD!AD40</f>
        <v>10.38</v>
      </c>
      <c r="N40">
        <f t="shared" si="0"/>
        <v>35.21</v>
      </c>
      <c r="O40" s="154">
        <f t="shared" si="1"/>
        <v>-0.30000000000000426</v>
      </c>
      <c r="P40">
        <v>14.822621414370914</v>
      </c>
      <c r="Q40">
        <v>7.9318375461516606</v>
      </c>
      <c r="R40">
        <v>0</v>
      </c>
      <c r="S40">
        <v>1.86398182334564</v>
      </c>
      <c r="T40">
        <v>10.29155921613178</v>
      </c>
      <c r="U40" s="156">
        <f t="shared" si="2"/>
        <v>34.909999999999997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34.909999999999997</v>
      </c>
      <c r="E41">
        <f>GT!N41</f>
        <v>0</v>
      </c>
      <c r="F41">
        <f t="shared" si="4"/>
        <v>84</v>
      </c>
      <c r="G41">
        <f t="shared" si="5"/>
        <v>34.909999999999997</v>
      </c>
      <c r="H41" s="154"/>
      <c r="I41">
        <f>BRPL_EOD!AC41+BRPL_EOD!AD41</f>
        <v>14.95</v>
      </c>
      <c r="J41">
        <f>BYPL_EOD!AC41+BYPL_EOD!AD41</f>
        <v>8</v>
      </c>
      <c r="K41">
        <f>MES_EOD!AC41+MES_EOD!AD41</f>
        <v>0</v>
      </c>
      <c r="L41">
        <f>NDMC_EOD!AC41+NDMC_EOD!AD41</f>
        <v>1.88</v>
      </c>
      <c r="M41">
        <f>TPDDL_EOD!AC41+TPDDL_EOD!AD41</f>
        <v>10.38</v>
      </c>
      <c r="N41">
        <f t="shared" si="0"/>
        <v>35.21</v>
      </c>
      <c r="O41" s="154">
        <f t="shared" si="1"/>
        <v>-0.30000000000000426</v>
      </c>
      <c r="P41">
        <v>14.822621414370914</v>
      </c>
      <c r="Q41">
        <v>7.9318375461516606</v>
      </c>
      <c r="R41">
        <v>0</v>
      </c>
      <c r="S41">
        <v>1.86398182334564</v>
      </c>
      <c r="T41">
        <v>10.29155921613178</v>
      </c>
      <c r="U41" s="156">
        <f t="shared" si="2"/>
        <v>34.909999999999997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34.909999999999997</v>
      </c>
      <c r="E42">
        <f>GT!N42</f>
        <v>0</v>
      </c>
      <c r="F42">
        <f t="shared" si="4"/>
        <v>84</v>
      </c>
      <c r="G42">
        <f t="shared" si="5"/>
        <v>34.909999999999997</v>
      </c>
      <c r="H42" s="154"/>
      <c r="I42">
        <f>BRPL_EOD!AC42+BRPL_EOD!AD42</f>
        <v>14.95</v>
      </c>
      <c r="J42">
        <f>BYPL_EOD!AC42+BYPL_EOD!AD42</f>
        <v>8</v>
      </c>
      <c r="K42">
        <f>MES_EOD!AC42+MES_EOD!AD42</f>
        <v>0</v>
      </c>
      <c r="L42">
        <f>NDMC_EOD!AC42+NDMC_EOD!AD42</f>
        <v>1.88</v>
      </c>
      <c r="M42">
        <f>TPDDL_EOD!AC42+TPDDL_EOD!AD42</f>
        <v>10.38</v>
      </c>
      <c r="N42">
        <f t="shared" si="0"/>
        <v>35.21</v>
      </c>
      <c r="O42" s="154">
        <f t="shared" si="1"/>
        <v>-0.30000000000000426</v>
      </c>
      <c r="P42">
        <v>14.822621414370914</v>
      </c>
      <c r="Q42">
        <v>7.9318375461516606</v>
      </c>
      <c r="R42">
        <v>0</v>
      </c>
      <c r="S42">
        <v>1.86398182334564</v>
      </c>
      <c r="T42">
        <v>10.29155921613178</v>
      </c>
      <c r="U42" s="156">
        <f t="shared" si="2"/>
        <v>34.909999999999997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34.86</v>
      </c>
      <c r="E43">
        <f>GT!N43</f>
        <v>0</v>
      </c>
      <c r="F43">
        <f t="shared" si="4"/>
        <v>84</v>
      </c>
      <c r="G43">
        <f t="shared" si="5"/>
        <v>34.86</v>
      </c>
      <c r="H43" s="154"/>
      <c r="I43">
        <f>BRPL_EOD!AC43+BRPL_EOD!AD43</f>
        <v>14.95</v>
      </c>
      <c r="J43">
        <f>BYPL_EOD!AC43+BYPL_EOD!AD43</f>
        <v>8</v>
      </c>
      <c r="K43">
        <f>MES_EOD!AC43+MES_EOD!AD43</f>
        <v>0</v>
      </c>
      <c r="L43">
        <f>NDMC_EOD!AC43+NDMC_EOD!AD43</f>
        <v>1.83</v>
      </c>
      <c r="M43">
        <f>TPDDL_EOD!AC43+TPDDL_EOD!AD43</f>
        <v>10.38</v>
      </c>
      <c r="N43">
        <f t="shared" si="0"/>
        <v>35.160000000000004</v>
      </c>
      <c r="O43" s="154">
        <f t="shared" si="1"/>
        <v>-0.30000000000000426</v>
      </c>
      <c r="P43">
        <v>14.82244027303754</v>
      </c>
      <c r="Q43">
        <v>7.93174061433447</v>
      </c>
      <c r="R43">
        <v>0</v>
      </c>
      <c r="S43">
        <v>1.81438566552901</v>
      </c>
      <c r="T43">
        <v>10.291433447098976</v>
      </c>
      <c r="U43" s="156">
        <f t="shared" si="2"/>
        <v>34.859999999999992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34.86</v>
      </c>
      <c r="E44">
        <f>GT!N44</f>
        <v>0</v>
      </c>
      <c r="F44">
        <f t="shared" si="4"/>
        <v>84</v>
      </c>
      <c r="G44">
        <f t="shared" si="5"/>
        <v>34.86</v>
      </c>
      <c r="H44" s="154"/>
      <c r="I44">
        <f>BRPL_EOD!AC44+BRPL_EOD!AD44</f>
        <v>14.95</v>
      </c>
      <c r="J44">
        <f>BYPL_EOD!AC44+BYPL_EOD!AD44</f>
        <v>8</v>
      </c>
      <c r="K44">
        <f>MES_EOD!AC44+MES_EOD!AD44</f>
        <v>0</v>
      </c>
      <c r="L44">
        <f>NDMC_EOD!AC44+NDMC_EOD!AD44</f>
        <v>1.83</v>
      </c>
      <c r="M44">
        <f>TPDDL_EOD!AC44+TPDDL_EOD!AD44</f>
        <v>10.38</v>
      </c>
      <c r="N44">
        <f t="shared" si="0"/>
        <v>35.160000000000004</v>
      </c>
      <c r="O44" s="154">
        <f t="shared" si="1"/>
        <v>-0.30000000000000426</v>
      </c>
      <c r="P44">
        <v>14.82244027303754</v>
      </c>
      <c r="Q44">
        <v>7.93174061433447</v>
      </c>
      <c r="R44">
        <v>0</v>
      </c>
      <c r="S44">
        <v>1.81438566552901</v>
      </c>
      <c r="T44">
        <v>10.291433447098976</v>
      </c>
      <c r="U44" s="156">
        <f t="shared" si="2"/>
        <v>34.859999999999992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34.86</v>
      </c>
      <c r="E45">
        <f>GT!N45</f>
        <v>0</v>
      </c>
      <c r="F45">
        <f t="shared" si="4"/>
        <v>84</v>
      </c>
      <c r="G45">
        <f t="shared" si="5"/>
        <v>34.86</v>
      </c>
      <c r="H45" s="154"/>
      <c r="I45">
        <f>BRPL_EOD!AC45+BRPL_EOD!AD45</f>
        <v>14.95</v>
      </c>
      <c r="J45">
        <f>BYPL_EOD!AC45+BYPL_EOD!AD45</f>
        <v>8</v>
      </c>
      <c r="K45">
        <f>MES_EOD!AC45+MES_EOD!AD45</f>
        <v>0</v>
      </c>
      <c r="L45">
        <f>NDMC_EOD!AC45+NDMC_EOD!AD45</f>
        <v>1.83</v>
      </c>
      <c r="M45">
        <f>TPDDL_EOD!AC45+TPDDL_EOD!AD45</f>
        <v>10.38</v>
      </c>
      <c r="N45">
        <f t="shared" si="0"/>
        <v>35.160000000000004</v>
      </c>
      <c r="O45" s="154">
        <f t="shared" si="1"/>
        <v>-0.30000000000000426</v>
      </c>
      <c r="P45">
        <v>14.82244027303754</v>
      </c>
      <c r="Q45">
        <v>7.93174061433447</v>
      </c>
      <c r="R45">
        <v>0</v>
      </c>
      <c r="S45">
        <v>1.81438566552901</v>
      </c>
      <c r="T45">
        <v>10.291433447098976</v>
      </c>
      <c r="U45" s="156">
        <f t="shared" si="2"/>
        <v>34.859999999999992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34.86</v>
      </c>
      <c r="E46">
        <f>GT!N46</f>
        <v>0</v>
      </c>
      <c r="F46">
        <f t="shared" si="4"/>
        <v>84</v>
      </c>
      <c r="G46">
        <f t="shared" si="5"/>
        <v>34.86</v>
      </c>
      <c r="H46" s="154"/>
      <c r="I46">
        <f>BRPL_EOD!AC46+BRPL_EOD!AD46</f>
        <v>14.95</v>
      </c>
      <c r="J46">
        <f>BYPL_EOD!AC46+BYPL_EOD!AD46</f>
        <v>8</v>
      </c>
      <c r="K46">
        <f>MES_EOD!AC46+MES_EOD!AD46</f>
        <v>0</v>
      </c>
      <c r="L46">
        <f>NDMC_EOD!AC46+NDMC_EOD!AD46</f>
        <v>1.83</v>
      </c>
      <c r="M46">
        <f>TPDDL_EOD!AC46+TPDDL_EOD!AD46</f>
        <v>10.38</v>
      </c>
      <c r="N46">
        <f t="shared" si="0"/>
        <v>35.160000000000004</v>
      </c>
      <c r="O46" s="154">
        <f t="shared" si="1"/>
        <v>-0.30000000000000426</v>
      </c>
      <c r="P46">
        <v>14.82244027303754</v>
      </c>
      <c r="Q46">
        <v>7.93174061433447</v>
      </c>
      <c r="R46">
        <v>0</v>
      </c>
      <c r="S46">
        <v>1.81438566552901</v>
      </c>
      <c r="T46">
        <v>10.291433447098976</v>
      </c>
      <c r="U46" s="156">
        <f t="shared" si="2"/>
        <v>34.859999999999992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34.86</v>
      </c>
      <c r="E47">
        <f>GT!N47</f>
        <v>0</v>
      </c>
      <c r="F47">
        <f t="shared" si="4"/>
        <v>84</v>
      </c>
      <c r="G47">
        <f t="shared" si="5"/>
        <v>34.86</v>
      </c>
      <c r="H47" s="154"/>
      <c r="I47">
        <f>BRPL_EOD!AC47+BRPL_EOD!AD47</f>
        <v>14.95</v>
      </c>
      <c r="J47">
        <f>BYPL_EOD!AC47+BYPL_EOD!AD47</f>
        <v>8</v>
      </c>
      <c r="K47">
        <f>MES_EOD!AC47+MES_EOD!AD47</f>
        <v>0</v>
      </c>
      <c r="L47">
        <f>NDMC_EOD!AC47+NDMC_EOD!AD47</f>
        <v>1.83</v>
      </c>
      <c r="M47">
        <f>TPDDL_EOD!AC47+TPDDL_EOD!AD47</f>
        <v>10.38</v>
      </c>
      <c r="N47">
        <f t="shared" si="0"/>
        <v>35.160000000000004</v>
      </c>
      <c r="O47" s="154">
        <f t="shared" si="1"/>
        <v>-0.30000000000000426</v>
      </c>
      <c r="P47">
        <v>14.82244027303754</v>
      </c>
      <c r="Q47">
        <v>7.93174061433447</v>
      </c>
      <c r="R47">
        <v>0</v>
      </c>
      <c r="S47">
        <v>1.81438566552901</v>
      </c>
      <c r="T47">
        <v>10.291433447098976</v>
      </c>
      <c r="U47" s="156">
        <f t="shared" si="2"/>
        <v>34.859999999999992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34.86</v>
      </c>
      <c r="E48">
        <f>GT!N48</f>
        <v>0</v>
      </c>
      <c r="F48">
        <f t="shared" si="4"/>
        <v>84</v>
      </c>
      <c r="G48">
        <f t="shared" si="5"/>
        <v>34.86</v>
      </c>
      <c r="H48" s="154"/>
      <c r="I48">
        <f>BRPL_EOD!AC48+BRPL_EOD!AD48</f>
        <v>14.95</v>
      </c>
      <c r="J48">
        <f>BYPL_EOD!AC48+BYPL_EOD!AD48</f>
        <v>8</v>
      </c>
      <c r="K48">
        <f>MES_EOD!AC48+MES_EOD!AD48</f>
        <v>0</v>
      </c>
      <c r="L48">
        <f>NDMC_EOD!AC48+NDMC_EOD!AD48</f>
        <v>1.83</v>
      </c>
      <c r="M48">
        <f>TPDDL_EOD!AC48+TPDDL_EOD!AD48</f>
        <v>10.38</v>
      </c>
      <c r="N48">
        <f t="shared" si="0"/>
        <v>35.160000000000004</v>
      </c>
      <c r="O48" s="154">
        <f t="shared" si="1"/>
        <v>-0.30000000000000426</v>
      </c>
      <c r="P48">
        <v>14.82244027303754</v>
      </c>
      <c r="Q48">
        <v>7.93174061433447</v>
      </c>
      <c r="R48">
        <v>0</v>
      </c>
      <c r="S48">
        <v>1.81438566552901</v>
      </c>
      <c r="T48">
        <v>10.291433447098976</v>
      </c>
      <c r="U48" s="156">
        <f t="shared" si="2"/>
        <v>34.859999999999992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34.86</v>
      </c>
      <c r="E49">
        <f>GT!N49</f>
        <v>0</v>
      </c>
      <c r="F49">
        <f t="shared" si="4"/>
        <v>84</v>
      </c>
      <c r="G49">
        <f t="shared" si="5"/>
        <v>34.86</v>
      </c>
      <c r="H49" s="154"/>
      <c r="I49">
        <f>BRPL_EOD!AC49+BRPL_EOD!AD49</f>
        <v>14.95</v>
      </c>
      <c r="J49">
        <f>BYPL_EOD!AC49+BYPL_EOD!AD49</f>
        <v>8</v>
      </c>
      <c r="K49">
        <f>MES_EOD!AC49+MES_EOD!AD49</f>
        <v>0</v>
      </c>
      <c r="L49">
        <f>NDMC_EOD!AC49+NDMC_EOD!AD49</f>
        <v>1.83</v>
      </c>
      <c r="M49">
        <f>TPDDL_EOD!AC49+TPDDL_EOD!AD49</f>
        <v>10.38</v>
      </c>
      <c r="N49">
        <f t="shared" si="0"/>
        <v>35.160000000000004</v>
      </c>
      <c r="O49" s="154">
        <f t="shared" si="1"/>
        <v>-0.30000000000000426</v>
      </c>
      <c r="P49">
        <v>14.82244027303754</v>
      </c>
      <c r="Q49">
        <v>7.93174061433447</v>
      </c>
      <c r="R49">
        <v>0</v>
      </c>
      <c r="S49">
        <v>1.81438566552901</v>
      </c>
      <c r="T49">
        <v>10.291433447098976</v>
      </c>
      <c r="U49" s="156">
        <f t="shared" si="2"/>
        <v>34.859999999999992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34.86</v>
      </c>
      <c r="E50">
        <f>GT!N50</f>
        <v>0</v>
      </c>
      <c r="F50">
        <f t="shared" si="4"/>
        <v>84</v>
      </c>
      <c r="G50">
        <f t="shared" si="5"/>
        <v>34.86</v>
      </c>
      <c r="H50" s="154"/>
      <c r="I50">
        <f>BRPL_EOD!AC50+BRPL_EOD!AD50</f>
        <v>14.95</v>
      </c>
      <c r="J50">
        <f>BYPL_EOD!AC50+BYPL_EOD!AD50</f>
        <v>8</v>
      </c>
      <c r="K50">
        <f>MES_EOD!AC50+MES_EOD!AD50</f>
        <v>0</v>
      </c>
      <c r="L50">
        <f>NDMC_EOD!AC50+NDMC_EOD!AD50</f>
        <v>1.83</v>
      </c>
      <c r="M50">
        <f>TPDDL_EOD!AC50+TPDDL_EOD!AD50</f>
        <v>10.38</v>
      </c>
      <c r="N50">
        <f t="shared" si="0"/>
        <v>35.160000000000004</v>
      </c>
      <c r="O50" s="154">
        <f t="shared" si="1"/>
        <v>-0.30000000000000426</v>
      </c>
      <c r="P50">
        <v>14.82244027303754</v>
      </c>
      <c r="Q50">
        <v>7.93174061433447</v>
      </c>
      <c r="R50">
        <v>0</v>
      </c>
      <c r="S50">
        <v>1.81438566552901</v>
      </c>
      <c r="T50">
        <v>10.291433447098976</v>
      </c>
      <c r="U50" s="156">
        <f t="shared" si="2"/>
        <v>34.859999999999992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34.809999999999995</v>
      </c>
      <c r="E51">
        <f>GT!N51</f>
        <v>0</v>
      </c>
      <c r="F51">
        <f t="shared" si="4"/>
        <v>84</v>
      </c>
      <c r="G51">
        <f t="shared" si="5"/>
        <v>34.809999999999995</v>
      </c>
      <c r="H51" s="154"/>
      <c r="I51">
        <f>BRPL_EOD!AC51+BRPL_EOD!AD51</f>
        <v>14.95</v>
      </c>
      <c r="J51">
        <f>BYPL_EOD!AC51+BYPL_EOD!AD51</f>
        <v>8</v>
      </c>
      <c r="K51">
        <f>MES_EOD!AC51+MES_EOD!AD51</f>
        <v>0</v>
      </c>
      <c r="L51">
        <f>NDMC_EOD!AC51+NDMC_EOD!AD51</f>
        <v>1.78</v>
      </c>
      <c r="M51">
        <f>TPDDL_EOD!AC51+TPDDL_EOD!AD51</f>
        <v>10.38</v>
      </c>
      <c r="N51">
        <f t="shared" si="0"/>
        <v>35.11</v>
      </c>
      <c r="O51" s="154">
        <f t="shared" si="1"/>
        <v>-0.30000000000000426</v>
      </c>
      <c r="P51">
        <v>14.822258615778978</v>
      </c>
      <c r="Q51">
        <v>7.9316434064369119</v>
      </c>
      <c r="R51">
        <v>0</v>
      </c>
      <c r="S51">
        <v>1.7647906579322128</v>
      </c>
      <c r="T51">
        <v>10.291307319851894</v>
      </c>
      <c r="U51" s="156">
        <f t="shared" si="2"/>
        <v>34.809999999999995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34.809999999999995</v>
      </c>
      <c r="E52">
        <f>GT!N52</f>
        <v>0</v>
      </c>
      <c r="F52">
        <f t="shared" si="4"/>
        <v>84</v>
      </c>
      <c r="G52">
        <f t="shared" si="5"/>
        <v>34.809999999999995</v>
      </c>
      <c r="H52" s="154"/>
      <c r="I52">
        <f>BRPL_EOD!AC52+BRPL_EOD!AD52</f>
        <v>14.95</v>
      </c>
      <c r="J52">
        <f>BYPL_EOD!AC52+BYPL_EOD!AD52</f>
        <v>8</v>
      </c>
      <c r="K52">
        <f>MES_EOD!AC52+MES_EOD!AD52</f>
        <v>0</v>
      </c>
      <c r="L52">
        <f>NDMC_EOD!AC52+NDMC_EOD!AD52</f>
        <v>1.78</v>
      </c>
      <c r="M52">
        <f>TPDDL_EOD!AC52+TPDDL_EOD!AD52</f>
        <v>10.38</v>
      </c>
      <c r="N52">
        <f t="shared" si="0"/>
        <v>35.11</v>
      </c>
      <c r="O52" s="154">
        <f t="shared" si="1"/>
        <v>-0.30000000000000426</v>
      </c>
      <c r="P52">
        <v>14.822258615778978</v>
      </c>
      <c r="Q52">
        <v>7.9316434064369119</v>
      </c>
      <c r="R52">
        <v>0</v>
      </c>
      <c r="S52">
        <v>1.7647906579322128</v>
      </c>
      <c r="T52">
        <v>10.291307319851894</v>
      </c>
      <c r="U52" s="156">
        <f t="shared" si="2"/>
        <v>34.809999999999995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9.25</v>
      </c>
      <c r="J53">
        <f>BYPL_EOD!AC53+BYPL_EOD!AD53</f>
        <v>17.79</v>
      </c>
      <c r="K53">
        <f>MES_EOD!AC53+MES_EOD!AD53</f>
        <v>0</v>
      </c>
      <c r="L53">
        <f>NDMC_EOD!AC53+NDMC_EOD!AD53</f>
        <v>1.1000000000000001</v>
      </c>
      <c r="M53">
        <f>TPDDL_EOD!AC53+TPDDL_EOD!AD53</f>
        <v>6.61</v>
      </c>
      <c r="N53">
        <f t="shared" si="0"/>
        <v>34.75</v>
      </c>
      <c r="O53" s="154">
        <f t="shared" si="1"/>
        <v>-0.45000000000000284</v>
      </c>
      <c r="P53">
        <v>9.1302158273381284</v>
      </c>
      <c r="Q53">
        <v>17.559625899280572</v>
      </c>
      <c r="R53">
        <v>0</v>
      </c>
      <c r="S53">
        <v>1.0857553956834531</v>
      </c>
      <c r="T53">
        <v>6.5244028776978418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9.25</v>
      </c>
      <c r="J54">
        <f>BYPL_EOD!AC54+BYPL_EOD!AD54</f>
        <v>17.79</v>
      </c>
      <c r="K54">
        <f>MES_EOD!AC54+MES_EOD!AD54</f>
        <v>0</v>
      </c>
      <c r="L54">
        <f>NDMC_EOD!AC54+NDMC_EOD!AD54</f>
        <v>1.1000000000000001</v>
      </c>
      <c r="M54">
        <f>TPDDL_EOD!AC54+TPDDL_EOD!AD54</f>
        <v>6.61</v>
      </c>
      <c r="N54">
        <f t="shared" si="0"/>
        <v>34.75</v>
      </c>
      <c r="O54" s="154">
        <f t="shared" si="1"/>
        <v>-0.45000000000000284</v>
      </c>
      <c r="P54">
        <v>9.1302158273381284</v>
      </c>
      <c r="Q54">
        <v>17.559625899280572</v>
      </c>
      <c r="R54">
        <v>0</v>
      </c>
      <c r="S54">
        <v>1.0857553956834531</v>
      </c>
      <c r="T54">
        <v>6.5244028776978418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14.54</v>
      </c>
      <c r="J55">
        <f>BYPL_EOD!AC55+BYPL_EOD!AD55</f>
        <v>7.96</v>
      </c>
      <c r="K55">
        <f>MES_EOD!AC55+MES_EOD!AD55</f>
        <v>0</v>
      </c>
      <c r="L55">
        <f>NDMC_EOD!AC55+NDMC_EOD!AD55</f>
        <v>1.73</v>
      </c>
      <c r="M55">
        <f>TPDDL_EOD!AC55+TPDDL_EOD!AD55</f>
        <v>10.38</v>
      </c>
      <c r="N55">
        <f t="shared" si="0"/>
        <v>34.61</v>
      </c>
      <c r="O55" s="154">
        <f t="shared" si="1"/>
        <v>-0.31000000000000227</v>
      </c>
      <c r="P55">
        <v>14.409765963594335</v>
      </c>
      <c r="Q55">
        <v>7.8887026870846571</v>
      </c>
      <c r="R55">
        <v>0</v>
      </c>
      <c r="S55">
        <v>1.7145044784744292</v>
      </c>
      <c r="T55">
        <v>10.287026870846576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14.54</v>
      </c>
      <c r="J56">
        <f>BYPL_EOD!AC56+BYPL_EOD!AD56</f>
        <v>7.96</v>
      </c>
      <c r="K56">
        <f>MES_EOD!AC56+MES_EOD!AD56</f>
        <v>0</v>
      </c>
      <c r="L56">
        <f>NDMC_EOD!AC56+NDMC_EOD!AD56</f>
        <v>1.73</v>
      </c>
      <c r="M56">
        <f>TPDDL_EOD!AC56+TPDDL_EOD!AD56</f>
        <v>10.38</v>
      </c>
      <c r="N56">
        <f t="shared" si="0"/>
        <v>34.61</v>
      </c>
      <c r="O56" s="154">
        <f t="shared" si="1"/>
        <v>-0.31000000000000227</v>
      </c>
      <c r="P56">
        <v>14.409765963594335</v>
      </c>
      <c r="Q56">
        <v>7.8887026870846571</v>
      </c>
      <c r="R56">
        <v>0</v>
      </c>
      <c r="S56">
        <v>1.7145044784744292</v>
      </c>
      <c r="T56">
        <v>10.287026870846576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14.54</v>
      </c>
      <c r="J57">
        <f>BYPL_EOD!AC57+BYPL_EOD!AD57</f>
        <v>7.96</v>
      </c>
      <c r="K57">
        <f>MES_EOD!AC57+MES_EOD!AD57</f>
        <v>0</v>
      </c>
      <c r="L57">
        <f>NDMC_EOD!AC57+NDMC_EOD!AD57</f>
        <v>1.73</v>
      </c>
      <c r="M57">
        <f>TPDDL_EOD!AC57+TPDDL_EOD!AD57</f>
        <v>10.38</v>
      </c>
      <c r="N57">
        <f t="shared" si="0"/>
        <v>34.61</v>
      </c>
      <c r="O57" s="154">
        <f t="shared" si="1"/>
        <v>-0.31000000000000227</v>
      </c>
      <c r="P57">
        <v>14.409765963594335</v>
      </c>
      <c r="Q57">
        <v>7.8887026870846571</v>
      </c>
      <c r="R57">
        <v>0</v>
      </c>
      <c r="S57">
        <v>1.7145044784744292</v>
      </c>
      <c r="T57">
        <v>10.287026870846576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14.54</v>
      </c>
      <c r="J58">
        <f>BYPL_EOD!AC58+BYPL_EOD!AD58</f>
        <v>7.96</v>
      </c>
      <c r="K58">
        <f>MES_EOD!AC58+MES_EOD!AD58</f>
        <v>0</v>
      </c>
      <c r="L58">
        <f>NDMC_EOD!AC58+NDMC_EOD!AD58</f>
        <v>1.73</v>
      </c>
      <c r="M58">
        <f>TPDDL_EOD!AC58+TPDDL_EOD!AD58</f>
        <v>10.38</v>
      </c>
      <c r="N58">
        <f t="shared" si="0"/>
        <v>34.61</v>
      </c>
      <c r="O58" s="154">
        <f t="shared" si="1"/>
        <v>-0.31000000000000227</v>
      </c>
      <c r="P58">
        <v>14.409765963594335</v>
      </c>
      <c r="Q58">
        <v>7.8887026870846571</v>
      </c>
      <c r="R58">
        <v>0</v>
      </c>
      <c r="S58">
        <v>1.7145044784744292</v>
      </c>
      <c r="T58">
        <v>10.287026870846576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14.54</v>
      </c>
      <c r="J59">
        <f>BYPL_EOD!AC59+BYPL_EOD!AD59</f>
        <v>7.96</v>
      </c>
      <c r="K59">
        <f>MES_EOD!AC59+MES_EOD!AD59</f>
        <v>0</v>
      </c>
      <c r="L59">
        <f>NDMC_EOD!AC59+NDMC_EOD!AD59</f>
        <v>1.73</v>
      </c>
      <c r="M59">
        <f>TPDDL_EOD!AC59+TPDDL_EOD!AD59</f>
        <v>10.38</v>
      </c>
      <c r="N59">
        <f t="shared" si="0"/>
        <v>34.61</v>
      </c>
      <c r="O59" s="154">
        <f t="shared" si="1"/>
        <v>-0.31000000000000227</v>
      </c>
      <c r="P59">
        <v>14.409765963594335</v>
      </c>
      <c r="Q59">
        <v>7.8887026870846571</v>
      </c>
      <c r="R59">
        <v>0</v>
      </c>
      <c r="S59">
        <v>1.7145044784744292</v>
      </c>
      <c r="T59">
        <v>10.287026870846576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14.54</v>
      </c>
      <c r="J60">
        <f>BYPL_EOD!AC60+BYPL_EOD!AD60</f>
        <v>7.96</v>
      </c>
      <c r="K60">
        <f>MES_EOD!AC60+MES_EOD!AD60</f>
        <v>0</v>
      </c>
      <c r="L60">
        <f>NDMC_EOD!AC60+NDMC_EOD!AD60</f>
        <v>1.73</v>
      </c>
      <c r="M60">
        <f>TPDDL_EOD!AC60+TPDDL_EOD!AD60</f>
        <v>10.38</v>
      </c>
      <c r="N60">
        <f t="shared" si="0"/>
        <v>34.61</v>
      </c>
      <c r="O60" s="154">
        <f t="shared" si="1"/>
        <v>-0.31000000000000227</v>
      </c>
      <c r="P60">
        <v>14.409765963594335</v>
      </c>
      <c r="Q60">
        <v>7.8887026870846571</v>
      </c>
      <c r="R60">
        <v>0</v>
      </c>
      <c r="S60">
        <v>1.7145044784744292</v>
      </c>
      <c r="T60">
        <v>10.287026870846576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14.54</v>
      </c>
      <c r="J61">
        <f>BYPL_EOD!AC61+BYPL_EOD!AD61</f>
        <v>7.96</v>
      </c>
      <c r="K61">
        <f>MES_EOD!AC61+MES_EOD!AD61</f>
        <v>0</v>
      </c>
      <c r="L61">
        <f>NDMC_EOD!AC61+NDMC_EOD!AD61</f>
        <v>1.73</v>
      </c>
      <c r="M61">
        <f>TPDDL_EOD!AC61+TPDDL_EOD!AD61</f>
        <v>10.38</v>
      </c>
      <c r="N61">
        <f t="shared" si="0"/>
        <v>34.61</v>
      </c>
      <c r="O61" s="154">
        <f t="shared" si="1"/>
        <v>-0.31000000000000227</v>
      </c>
      <c r="P61">
        <v>14.409765963594335</v>
      </c>
      <c r="Q61">
        <v>7.8887026870846571</v>
      </c>
      <c r="R61">
        <v>0</v>
      </c>
      <c r="S61">
        <v>1.7145044784744292</v>
      </c>
      <c r="T61">
        <v>10.287026870846576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14.54</v>
      </c>
      <c r="J62">
        <f>BYPL_EOD!AC62+BYPL_EOD!AD62</f>
        <v>7.96</v>
      </c>
      <c r="K62">
        <f>MES_EOD!AC62+MES_EOD!AD62</f>
        <v>0</v>
      </c>
      <c r="L62">
        <f>NDMC_EOD!AC62+NDMC_EOD!AD62</f>
        <v>1.73</v>
      </c>
      <c r="M62">
        <f>TPDDL_EOD!AC62+TPDDL_EOD!AD62</f>
        <v>10.38</v>
      </c>
      <c r="N62">
        <f t="shared" si="0"/>
        <v>34.61</v>
      </c>
      <c r="O62" s="154">
        <f t="shared" si="1"/>
        <v>-0.31000000000000227</v>
      </c>
      <c r="P62">
        <v>14.409765963594335</v>
      </c>
      <c r="Q62">
        <v>7.8887026870846571</v>
      </c>
      <c r="R62">
        <v>0</v>
      </c>
      <c r="S62">
        <v>1.7145044784744292</v>
      </c>
      <c r="T62">
        <v>10.287026870846576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14.54</v>
      </c>
      <c r="J63">
        <f>BYPL_EOD!AC63+BYPL_EOD!AD63</f>
        <v>7.96</v>
      </c>
      <c r="K63">
        <f>MES_EOD!AC63+MES_EOD!AD63</f>
        <v>0</v>
      </c>
      <c r="L63">
        <f>NDMC_EOD!AC63+NDMC_EOD!AD63</f>
        <v>1.73</v>
      </c>
      <c r="M63">
        <f>TPDDL_EOD!AC63+TPDDL_EOD!AD63</f>
        <v>10.38</v>
      </c>
      <c r="N63">
        <f t="shared" si="0"/>
        <v>34.61</v>
      </c>
      <c r="O63" s="154">
        <f t="shared" si="1"/>
        <v>-0.31000000000000227</v>
      </c>
      <c r="P63">
        <v>14.409765963594335</v>
      </c>
      <c r="Q63">
        <v>7.8887026870846571</v>
      </c>
      <c r="R63">
        <v>0</v>
      </c>
      <c r="S63">
        <v>1.7145044784744292</v>
      </c>
      <c r="T63">
        <v>10.287026870846576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9.25</v>
      </c>
      <c r="J64">
        <f>BYPL_EOD!AC64+BYPL_EOD!AD64</f>
        <v>17.79</v>
      </c>
      <c r="K64">
        <f>MES_EOD!AC64+MES_EOD!AD64</f>
        <v>0</v>
      </c>
      <c r="L64">
        <f>NDMC_EOD!AC64+NDMC_EOD!AD64</f>
        <v>1.1000000000000001</v>
      </c>
      <c r="M64">
        <f>TPDDL_EOD!AC64+TPDDL_EOD!AD64</f>
        <v>6.61</v>
      </c>
      <c r="N64">
        <f t="shared" si="0"/>
        <v>34.75</v>
      </c>
      <c r="O64" s="154">
        <f t="shared" si="1"/>
        <v>-0.45000000000000284</v>
      </c>
      <c r="P64">
        <v>9.1302158273381284</v>
      </c>
      <c r="Q64">
        <v>17.559625899280572</v>
      </c>
      <c r="R64">
        <v>0</v>
      </c>
      <c r="S64">
        <v>1.0857553956834531</v>
      </c>
      <c r="T64">
        <v>6.5244028776978418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9.25</v>
      </c>
      <c r="J65">
        <f>BYPL_EOD!AC65+BYPL_EOD!AD65</f>
        <v>17.79</v>
      </c>
      <c r="K65">
        <f>MES_EOD!AC65+MES_EOD!AD65</f>
        <v>0</v>
      </c>
      <c r="L65">
        <f>NDMC_EOD!AC65+NDMC_EOD!AD65</f>
        <v>1.1000000000000001</v>
      </c>
      <c r="M65">
        <f>TPDDL_EOD!AC65+TPDDL_EOD!AD65</f>
        <v>6.61</v>
      </c>
      <c r="N65">
        <f t="shared" si="0"/>
        <v>34.75</v>
      </c>
      <c r="O65" s="154">
        <f t="shared" si="1"/>
        <v>-0.45000000000000284</v>
      </c>
      <c r="P65">
        <v>9.1302158273381284</v>
      </c>
      <c r="Q65">
        <v>17.559625899280572</v>
      </c>
      <c r="R65">
        <v>0</v>
      </c>
      <c r="S65">
        <v>1.0857553956834531</v>
      </c>
      <c r="T65">
        <v>6.5244028776978418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14.54</v>
      </c>
      <c r="J66">
        <f>BYPL_EOD!AC66+BYPL_EOD!AD66</f>
        <v>7.96</v>
      </c>
      <c r="K66">
        <f>MES_EOD!AC66+MES_EOD!AD66</f>
        <v>0</v>
      </c>
      <c r="L66">
        <f>NDMC_EOD!AC66+NDMC_EOD!AD66</f>
        <v>1.73</v>
      </c>
      <c r="M66">
        <f>TPDDL_EOD!AC66+TPDDL_EOD!AD66</f>
        <v>10.38</v>
      </c>
      <c r="N66">
        <f t="shared" si="0"/>
        <v>34.61</v>
      </c>
      <c r="O66" s="154">
        <f t="shared" si="1"/>
        <v>-0.31000000000000227</v>
      </c>
      <c r="P66">
        <v>14.409765963594335</v>
      </c>
      <c r="Q66">
        <v>7.8887026870846571</v>
      </c>
      <c r="R66">
        <v>0</v>
      </c>
      <c r="S66">
        <v>1.7145044784744292</v>
      </c>
      <c r="T66">
        <v>10.287026870846576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14.54</v>
      </c>
      <c r="J67">
        <f>BYPL_EOD!AC67+BYPL_EOD!AD67</f>
        <v>7.96</v>
      </c>
      <c r="K67">
        <f>MES_EOD!AC67+MES_EOD!AD67</f>
        <v>0</v>
      </c>
      <c r="L67">
        <f>NDMC_EOD!AC67+NDMC_EOD!AD67</f>
        <v>1.73</v>
      </c>
      <c r="M67">
        <f>TPDDL_EOD!AC67+TPDDL_EOD!AD67</f>
        <v>10.38</v>
      </c>
      <c r="N67">
        <f t="shared" ref="N67:N98" si="6">SUM(I67:M67)</f>
        <v>34.61</v>
      </c>
      <c r="O67" s="154">
        <f t="shared" ref="O67:O98" si="7">G67-N67</f>
        <v>-0.31000000000000227</v>
      </c>
      <c r="P67">
        <v>14.409765963594335</v>
      </c>
      <c r="Q67">
        <v>7.8887026870846571</v>
      </c>
      <c r="R67">
        <v>0</v>
      </c>
      <c r="S67">
        <v>1.7145044784744292</v>
      </c>
      <c r="T67">
        <v>10.287026870846576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14.54</v>
      </c>
      <c r="J68">
        <f>BYPL_EOD!AC68+BYPL_EOD!AD68</f>
        <v>7.96</v>
      </c>
      <c r="K68">
        <f>MES_EOD!AC68+MES_EOD!AD68</f>
        <v>0</v>
      </c>
      <c r="L68">
        <f>NDMC_EOD!AC68+NDMC_EOD!AD68</f>
        <v>1.73</v>
      </c>
      <c r="M68">
        <f>TPDDL_EOD!AC68+TPDDL_EOD!AD68</f>
        <v>10.38</v>
      </c>
      <c r="N68">
        <f t="shared" si="6"/>
        <v>34.61</v>
      </c>
      <c r="O68" s="154">
        <f t="shared" si="7"/>
        <v>-0.31000000000000227</v>
      </c>
      <c r="P68">
        <v>14.409765963594335</v>
      </c>
      <c r="Q68">
        <v>7.8887026870846571</v>
      </c>
      <c r="R68">
        <v>0</v>
      </c>
      <c r="S68">
        <v>1.7145044784744292</v>
      </c>
      <c r="T68">
        <v>10.287026870846576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14.54</v>
      </c>
      <c r="J69">
        <f>BYPL_EOD!AC69+BYPL_EOD!AD69</f>
        <v>7.96</v>
      </c>
      <c r="K69">
        <f>MES_EOD!AC69+MES_EOD!AD69</f>
        <v>0</v>
      </c>
      <c r="L69">
        <f>NDMC_EOD!AC69+NDMC_EOD!AD69</f>
        <v>1.73</v>
      </c>
      <c r="M69">
        <f>TPDDL_EOD!AC69+TPDDL_EOD!AD69</f>
        <v>10.38</v>
      </c>
      <c r="N69">
        <f t="shared" si="6"/>
        <v>34.61</v>
      </c>
      <c r="O69" s="154">
        <f t="shared" si="7"/>
        <v>-0.31000000000000227</v>
      </c>
      <c r="P69">
        <v>14.409765963594335</v>
      </c>
      <c r="Q69">
        <v>7.8887026870846571</v>
      </c>
      <c r="R69">
        <v>0</v>
      </c>
      <c r="S69">
        <v>1.7145044784744292</v>
      </c>
      <c r="T69">
        <v>10.287026870846576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14.54</v>
      </c>
      <c r="J70">
        <f>BYPL_EOD!AC70+BYPL_EOD!AD70</f>
        <v>7.96</v>
      </c>
      <c r="K70">
        <f>MES_EOD!AC70+MES_EOD!AD70</f>
        <v>0</v>
      </c>
      <c r="L70">
        <f>NDMC_EOD!AC70+NDMC_EOD!AD70</f>
        <v>1.73</v>
      </c>
      <c r="M70">
        <f>TPDDL_EOD!AC70+TPDDL_EOD!AD70</f>
        <v>10.38</v>
      </c>
      <c r="N70">
        <f t="shared" si="6"/>
        <v>34.61</v>
      </c>
      <c r="O70" s="154">
        <f t="shared" si="7"/>
        <v>-0.31000000000000227</v>
      </c>
      <c r="P70">
        <v>14.409765963594335</v>
      </c>
      <c r="Q70">
        <v>7.8887026870846571</v>
      </c>
      <c r="R70">
        <v>0</v>
      </c>
      <c r="S70">
        <v>1.7145044784744292</v>
      </c>
      <c r="T70">
        <v>10.287026870846576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14.54</v>
      </c>
      <c r="J71">
        <f>BYPL_EOD!AC71+BYPL_EOD!AD71</f>
        <v>7.96</v>
      </c>
      <c r="K71">
        <f>MES_EOD!AC71+MES_EOD!AD71</f>
        <v>0</v>
      </c>
      <c r="L71">
        <f>NDMC_EOD!AC71+NDMC_EOD!AD71</f>
        <v>1.73</v>
      </c>
      <c r="M71">
        <f>TPDDL_EOD!AC71+TPDDL_EOD!AD71</f>
        <v>10.38</v>
      </c>
      <c r="N71">
        <f t="shared" si="6"/>
        <v>34.61</v>
      </c>
      <c r="O71" s="154">
        <f t="shared" si="7"/>
        <v>-0.31000000000000227</v>
      </c>
      <c r="P71">
        <v>14.409765963594335</v>
      </c>
      <c r="Q71">
        <v>7.8887026870846571</v>
      </c>
      <c r="R71">
        <v>0</v>
      </c>
      <c r="S71">
        <v>1.7145044784744292</v>
      </c>
      <c r="T71">
        <v>10.287026870846576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14.54</v>
      </c>
      <c r="J72">
        <f>BYPL_EOD!AC72+BYPL_EOD!AD72</f>
        <v>7.96</v>
      </c>
      <c r="K72">
        <f>MES_EOD!AC72+MES_EOD!AD72</f>
        <v>0</v>
      </c>
      <c r="L72">
        <f>NDMC_EOD!AC72+NDMC_EOD!AD72</f>
        <v>1.73</v>
      </c>
      <c r="M72">
        <f>TPDDL_EOD!AC72+TPDDL_EOD!AD72</f>
        <v>10.38</v>
      </c>
      <c r="N72">
        <f t="shared" si="6"/>
        <v>34.61</v>
      </c>
      <c r="O72" s="154">
        <f t="shared" si="7"/>
        <v>-0.31000000000000227</v>
      </c>
      <c r="P72">
        <v>14.409765963594335</v>
      </c>
      <c r="Q72">
        <v>7.8887026870846571</v>
      </c>
      <c r="R72">
        <v>0</v>
      </c>
      <c r="S72">
        <v>1.7145044784744292</v>
      </c>
      <c r="T72">
        <v>10.287026870846576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8.93</v>
      </c>
      <c r="J73">
        <f>BYPL_EOD!AC73+BYPL_EOD!AD73</f>
        <v>18.399999999999999</v>
      </c>
      <c r="K73">
        <f>MES_EOD!AC73+MES_EOD!AD73</f>
        <v>0</v>
      </c>
      <c r="L73">
        <f>NDMC_EOD!AC73+NDMC_EOD!AD73</f>
        <v>1.06</v>
      </c>
      <c r="M73">
        <f>TPDDL_EOD!AC73+TPDDL_EOD!AD73</f>
        <v>6.37</v>
      </c>
      <c r="N73">
        <f t="shared" si="6"/>
        <v>34.76</v>
      </c>
      <c r="O73" s="154">
        <f t="shared" si="7"/>
        <v>-0.46000000000000085</v>
      </c>
      <c r="P73">
        <v>8.8118239355581132</v>
      </c>
      <c r="Q73">
        <v>18.156501726121977</v>
      </c>
      <c r="R73">
        <v>0</v>
      </c>
      <c r="S73">
        <v>1.0459723820483315</v>
      </c>
      <c r="T73">
        <v>6.2857019562715761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8.93</v>
      </c>
      <c r="J74">
        <f>BYPL_EOD!AC74+BYPL_EOD!AD74</f>
        <v>18.399999999999999</v>
      </c>
      <c r="K74">
        <f>MES_EOD!AC74+MES_EOD!AD74</f>
        <v>0</v>
      </c>
      <c r="L74">
        <f>NDMC_EOD!AC74+NDMC_EOD!AD74</f>
        <v>1.06</v>
      </c>
      <c r="M74">
        <f>TPDDL_EOD!AC74+TPDDL_EOD!AD74</f>
        <v>6.37</v>
      </c>
      <c r="N74">
        <f t="shared" si="6"/>
        <v>34.76</v>
      </c>
      <c r="O74" s="154">
        <f t="shared" si="7"/>
        <v>-0.46000000000000085</v>
      </c>
      <c r="P74">
        <v>8.8118239355581132</v>
      </c>
      <c r="Q74">
        <v>18.156501726121977</v>
      </c>
      <c r="R74">
        <v>0</v>
      </c>
      <c r="S74">
        <v>1.0459723820483315</v>
      </c>
      <c r="T74">
        <v>6.2857019562715761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8.93</v>
      </c>
      <c r="J75">
        <f>BYPL_EOD!AC75+BYPL_EOD!AD75</f>
        <v>18.399999999999999</v>
      </c>
      <c r="K75">
        <f>MES_EOD!AC75+MES_EOD!AD75</f>
        <v>0</v>
      </c>
      <c r="L75">
        <f>NDMC_EOD!AC75+NDMC_EOD!AD75</f>
        <v>1.06</v>
      </c>
      <c r="M75">
        <f>TPDDL_EOD!AC75+TPDDL_EOD!AD75</f>
        <v>6.37</v>
      </c>
      <c r="N75">
        <f t="shared" si="6"/>
        <v>34.76</v>
      </c>
      <c r="O75" s="154">
        <f t="shared" si="7"/>
        <v>-0.15999999999999659</v>
      </c>
      <c r="P75">
        <v>8.888895281933257</v>
      </c>
      <c r="Q75">
        <v>18.31530494821634</v>
      </c>
      <c r="R75">
        <v>0</v>
      </c>
      <c r="S75">
        <v>1.0551208285385503</v>
      </c>
      <c r="T75">
        <v>6.3406789413118538</v>
      </c>
      <c r="U75" s="156">
        <f t="shared" si="8"/>
        <v>34.599999999999994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8.93</v>
      </c>
      <c r="J76">
        <f>BYPL_EOD!AC76+BYPL_EOD!AD76</f>
        <v>18.399999999999999</v>
      </c>
      <c r="K76">
        <f>MES_EOD!AC76+MES_EOD!AD76</f>
        <v>0</v>
      </c>
      <c r="L76">
        <f>NDMC_EOD!AC76+NDMC_EOD!AD76</f>
        <v>1.06</v>
      </c>
      <c r="M76">
        <f>TPDDL_EOD!AC76+TPDDL_EOD!AD76</f>
        <v>6.37</v>
      </c>
      <c r="N76">
        <f t="shared" si="6"/>
        <v>34.76</v>
      </c>
      <c r="O76" s="154">
        <f t="shared" si="7"/>
        <v>-0.15999999999999659</v>
      </c>
      <c r="P76">
        <v>8.888895281933257</v>
      </c>
      <c r="Q76">
        <v>18.31530494821634</v>
      </c>
      <c r="R76">
        <v>0</v>
      </c>
      <c r="S76">
        <v>1.0551208285385503</v>
      </c>
      <c r="T76">
        <v>6.3406789413118538</v>
      </c>
      <c r="U76" s="156">
        <f t="shared" si="8"/>
        <v>34.599999999999994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8.93</v>
      </c>
      <c r="J77">
        <f>BYPL_EOD!AC77+BYPL_EOD!AD77</f>
        <v>18.399999999999999</v>
      </c>
      <c r="K77">
        <f>MES_EOD!AC77+MES_EOD!AD77</f>
        <v>0</v>
      </c>
      <c r="L77">
        <f>NDMC_EOD!AC77+NDMC_EOD!AD77</f>
        <v>1.06</v>
      </c>
      <c r="M77">
        <f>TPDDL_EOD!AC77+TPDDL_EOD!AD77</f>
        <v>6.37</v>
      </c>
      <c r="N77">
        <f t="shared" si="6"/>
        <v>34.76</v>
      </c>
      <c r="O77" s="154">
        <f t="shared" si="7"/>
        <v>-0.15999999999999659</v>
      </c>
      <c r="P77">
        <v>8.888895281933257</v>
      </c>
      <c r="Q77">
        <v>18.31530494821634</v>
      </c>
      <c r="R77">
        <v>0</v>
      </c>
      <c r="S77">
        <v>1.0551208285385503</v>
      </c>
      <c r="T77">
        <v>6.3406789413118538</v>
      </c>
      <c r="U77" s="156">
        <f t="shared" si="8"/>
        <v>34.599999999999994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8.93</v>
      </c>
      <c r="J78">
        <f>BYPL_EOD!AC78+BYPL_EOD!AD78</f>
        <v>18.399999999999999</v>
      </c>
      <c r="K78">
        <f>MES_EOD!AC78+MES_EOD!AD78</f>
        <v>0</v>
      </c>
      <c r="L78">
        <f>NDMC_EOD!AC78+NDMC_EOD!AD78</f>
        <v>1.06</v>
      </c>
      <c r="M78">
        <f>TPDDL_EOD!AC78+TPDDL_EOD!AD78</f>
        <v>6.37</v>
      </c>
      <c r="N78">
        <f t="shared" si="6"/>
        <v>34.76</v>
      </c>
      <c r="O78" s="154">
        <f t="shared" si="7"/>
        <v>-0.15999999999999659</v>
      </c>
      <c r="P78">
        <v>8.888895281933257</v>
      </c>
      <c r="Q78">
        <v>18.31530494821634</v>
      </c>
      <c r="R78">
        <v>0</v>
      </c>
      <c r="S78">
        <v>1.0551208285385503</v>
      </c>
      <c r="T78">
        <v>6.3406789413118538</v>
      </c>
      <c r="U78" s="156">
        <f t="shared" si="8"/>
        <v>34.599999999999994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8.93</v>
      </c>
      <c r="J79">
        <f>BYPL_EOD!AC79+BYPL_EOD!AD79</f>
        <v>18.399999999999999</v>
      </c>
      <c r="K79">
        <f>MES_EOD!AC79+MES_EOD!AD79</f>
        <v>0</v>
      </c>
      <c r="L79">
        <f>NDMC_EOD!AC79+NDMC_EOD!AD79</f>
        <v>1.06</v>
      </c>
      <c r="M79">
        <f>TPDDL_EOD!AC79+TPDDL_EOD!AD79</f>
        <v>6.37</v>
      </c>
      <c r="N79">
        <f t="shared" si="6"/>
        <v>34.76</v>
      </c>
      <c r="O79" s="154">
        <f t="shared" si="7"/>
        <v>-0.15999999999999659</v>
      </c>
      <c r="P79">
        <v>8.888895281933257</v>
      </c>
      <c r="Q79">
        <v>18.31530494821634</v>
      </c>
      <c r="R79">
        <v>0</v>
      </c>
      <c r="S79">
        <v>1.0551208285385503</v>
      </c>
      <c r="T79">
        <v>6.3406789413118538</v>
      </c>
      <c r="U79" s="156">
        <f t="shared" si="8"/>
        <v>34.599999999999994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8.93</v>
      </c>
      <c r="J80">
        <f>BYPL_EOD!AC80+BYPL_EOD!AD80</f>
        <v>18.399999999999999</v>
      </c>
      <c r="K80">
        <f>MES_EOD!AC80+MES_EOD!AD80</f>
        <v>0</v>
      </c>
      <c r="L80">
        <f>NDMC_EOD!AC80+NDMC_EOD!AD80</f>
        <v>1.06</v>
      </c>
      <c r="M80">
        <f>TPDDL_EOD!AC80+TPDDL_EOD!AD80</f>
        <v>6.37</v>
      </c>
      <c r="N80">
        <f t="shared" si="6"/>
        <v>34.76</v>
      </c>
      <c r="O80" s="154">
        <f t="shared" si="7"/>
        <v>-0.15999999999999659</v>
      </c>
      <c r="P80">
        <v>8.888895281933257</v>
      </c>
      <c r="Q80">
        <v>18.31530494821634</v>
      </c>
      <c r="R80">
        <v>0</v>
      </c>
      <c r="S80">
        <v>1.0551208285385503</v>
      </c>
      <c r="T80">
        <v>6.3406789413118538</v>
      </c>
      <c r="U80" s="156">
        <f t="shared" si="8"/>
        <v>34.599999999999994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8.93</v>
      </c>
      <c r="J81">
        <f>BYPL_EOD!AC81+BYPL_EOD!AD81</f>
        <v>18.399999999999999</v>
      </c>
      <c r="K81">
        <f>MES_EOD!AC81+MES_EOD!AD81</f>
        <v>0</v>
      </c>
      <c r="L81">
        <f>NDMC_EOD!AC81+NDMC_EOD!AD81</f>
        <v>1.06</v>
      </c>
      <c r="M81">
        <f>TPDDL_EOD!AC81+TPDDL_EOD!AD81</f>
        <v>6.37</v>
      </c>
      <c r="N81">
        <f t="shared" si="6"/>
        <v>34.76</v>
      </c>
      <c r="O81" s="154">
        <f t="shared" si="7"/>
        <v>-0.15999999999999659</v>
      </c>
      <c r="P81">
        <v>8.888895281933257</v>
      </c>
      <c r="Q81">
        <v>18.31530494821634</v>
      </c>
      <c r="R81">
        <v>0</v>
      </c>
      <c r="S81">
        <v>1.0551208285385503</v>
      </c>
      <c r="T81">
        <v>6.3406789413118538</v>
      </c>
      <c r="U81" s="156">
        <f t="shared" si="8"/>
        <v>34.599999999999994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9.36</v>
      </c>
      <c r="J82">
        <f>BYPL_EOD!AC82+BYPL_EOD!AD82</f>
        <v>18.78</v>
      </c>
      <c r="K82">
        <f>MES_EOD!AC82+MES_EOD!AD82</f>
        <v>0</v>
      </c>
      <c r="L82">
        <f>NDMC_EOD!AC82+NDMC_EOD!AD82</f>
        <v>1.1100000000000001</v>
      </c>
      <c r="M82">
        <f>TPDDL_EOD!AC82+TPDDL_EOD!AD82</f>
        <v>6.5</v>
      </c>
      <c r="N82">
        <f t="shared" si="6"/>
        <v>35.75</v>
      </c>
      <c r="O82" s="154">
        <f t="shared" si="7"/>
        <v>-0.14999999999999858</v>
      </c>
      <c r="P82">
        <v>9.3207272727272734</v>
      </c>
      <c r="Q82">
        <v>18.7012027972028</v>
      </c>
      <c r="R82">
        <v>0</v>
      </c>
      <c r="S82">
        <v>1.1053426573426575</v>
      </c>
      <c r="T82">
        <v>6.4727272727272727</v>
      </c>
      <c r="U82" s="156">
        <f t="shared" si="8"/>
        <v>35.6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9.36</v>
      </c>
      <c r="J83">
        <f>BYPL_EOD!AC83+BYPL_EOD!AD83</f>
        <v>18.78</v>
      </c>
      <c r="K83">
        <f>MES_EOD!AC83+MES_EOD!AD83</f>
        <v>0</v>
      </c>
      <c r="L83">
        <f>NDMC_EOD!AC83+NDMC_EOD!AD83</f>
        <v>1.1100000000000001</v>
      </c>
      <c r="M83">
        <f>TPDDL_EOD!AC83+TPDDL_EOD!AD83</f>
        <v>6.5</v>
      </c>
      <c r="N83">
        <f t="shared" si="6"/>
        <v>35.75</v>
      </c>
      <c r="O83" s="154">
        <f t="shared" si="7"/>
        <v>-0.14999999999999858</v>
      </c>
      <c r="P83">
        <v>9.3207272727272734</v>
      </c>
      <c r="Q83">
        <v>18.7012027972028</v>
      </c>
      <c r="R83">
        <v>0</v>
      </c>
      <c r="S83">
        <v>1.1053426573426575</v>
      </c>
      <c r="T83">
        <v>6.4727272727272727</v>
      </c>
      <c r="U83" s="156">
        <f t="shared" si="8"/>
        <v>35.6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9.36</v>
      </c>
      <c r="J84">
        <f>BYPL_EOD!AC84+BYPL_EOD!AD84</f>
        <v>18.78</v>
      </c>
      <c r="K84">
        <f>MES_EOD!AC84+MES_EOD!AD84</f>
        <v>0</v>
      </c>
      <c r="L84">
        <f>NDMC_EOD!AC84+NDMC_EOD!AD84</f>
        <v>1.1100000000000001</v>
      </c>
      <c r="M84">
        <f>TPDDL_EOD!AC84+TPDDL_EOD!AD84</f>
        <v>6.5</v>
      </c>
      <c r="N84">
        <f t="shared" si="6"/>
        <v>35.75</v>
      </c>
      <c r="O84" s="154">
        <f t="shared" si="7"/>
        <v>-0.14999999999999858</v>
      </c>
      <c r="P84">
        <v>9.3207272727272734</v>
      </c>
      <c r="Q84">
        <v>18.7012027972028</v>
      </c>
      <c r="R84">
        <v>0</v>
      </c>
      <c r="S84">
        <v>1.1053426573426575</v>
      </c>
      <c r="T84">
        <v>6.4727272727272727</v>
      </c>
      <c r="U84" s="156">
        <f t="shared" si="8"/>
        <v>35.6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9.36</v>
      </c>
      <c r="J85">
        <f>BYPL_EOD!AC85+BYPL_EOD!AD85</f>
        <v>18.78</v>
      </c>
      <c r="K85">
        <f>MES_EOD!AC85+MES_EOD!AD85</f>
        <v>0</v>
      </c>
      <c r="L85">
        <f>NDMC_EOD!AC85+NDMC_EOD!AD85</f>
        <v>1.1100000000000001</v>
      </c>
      <c r="M85">
        <f>TPDDL_EOD!AC85+TPDDL_EOD!AD85</f>
        <v>6.5</v>
      </c>
      <c r="N85">
        <f t="shared" si="6"/>
        <v>35.75</v>
      </c>
      <c r="O85" s="154">
        <f t="shared" si="7"/>
        <v>-0.14999999999999858</v>
      </c>
      <c r="P85">
        <v>9.3207272727272734</v>
      </c>
      <c r="Q85">
        <v>18.7012027972028</v>
      </c>
      <c r="R85">
        <v>0</v>
      </c>
      <c r="S85">
        <v>1.1053426573426575</v>
      </c>
      <c r="T85">
        <v>6.4727272727272727</v>
      </c>
      <c r="U85" s="156">
        <f t="shared" si="8"/>
        <v>35.6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9.36</v>
      </c>
      <c r="J86">
        <f>BYPL_EOD!AC86+BYPL_EOD!AD86</f>
        <v>18.78</v>
      </c>
      <c r="K86">
        <f>MES_EOD!AC86+MES_EOD!AD86</f>
        <v>0</v>
      </c>
      <c r="L86">
        <f>NDMC_EOD!AC86+NDMC_EOD!AD86</f>
        <v>1.1100000000000001</v>
      </c>
      <c r="M86">
        <f>TPDDL_EOD!AC86+TPDDL_EOD!AD86</f>
        <v>6.5</v>
      </c>
      <c r="N86">
        <f t="shared" si="6"/>
        <v>35.75</v>
      </c>
      <c r="O86" s="154">
        <f t="shared" si="7"/>
        <v>-0.14999999999999858</v>
      </c>
      <c r="P86">
        <v>9.3207272727272734</v>
      </c>
      <c r="Q86">
        <v>18.7012027972028</v>
      </c>
      <c r="R86">
        <v>0</v>
      </c>
      <c r="S86">
        <v>1.1053426573426575</v>
      </c>
      <c r="T86">
        <v>6.4727272727272727</v>
      </c>
      <c r="U86" s="156">
        <f t="shared" si="8"/>
        <v>35.6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9.36</v>
      </c>
      <c r="J87">
        <f>BYPL_EOD!AC87+BYPL_EOD!AD87</f>
        <v>18.78</v>
      </c>
      <c r="K87">
        <f>MES_EOD!AC87+MES_EOD!AD87</f>
        <v>0</v>
      </c>
      <c r="L87">
        <f>NDMC_EOD!AC87+NDMC_EOD!AD87</f>
        <v>1.1100000000000001</v>
      </c>
      <c r="M87">
        <f>TPDDL_EOD!AC87+TPDDL_EOD!AD87</f>
        <v>6.5</v>
      </c>
      <c r="N87">
        <f t="shared" si="6"/>
        <v>35.75</v>
      </c>
      <c r="O87" s="154">
        <f t="shared" si="7"/>
        <v>-0.14999999999999858</v>
      </c>
      <c r="P87">
        <v>9.3207272727272734</v>
      </c>
      <c r="Q87">
        <v>18.7012027972028</v>
      </c>
      <c r="R87">
        <v>0</v>
      </c>
      <c r="S87">
        <v>1.1053426573426575</v>
      </c>
      <c r="T87">
        <v>6.4727272727272727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9.36</v>
      </c>
      <c r="J88">
        <f>BYPL_EOD!AC88+BYPL_EOD!AD88</f>
        <v>18.78</v>
      </c>
      <c r="K88">
        <f>MES_EOD!AC88+MES_EOD!AD88</f>
        <v>0</v>
      </c>
      <c r="L88">
        <f>NDMC_EOD!AC88+NDMC_EOD!AD88</f>
        <v>1.1100000000000001</v>
      </c>
      <c r="M88">
        <f>TPDDL_EOD!AC88+TPDDL_EOD!AD88</f>
        <v>6.5</v>
      </c>
      <c r="N88">
        <f t="shared" si="6"/>
        <v>35.75</v>
      </c>
      <c r="O88" s="154">
        <f t="shared" si="7"/>
        <v>-0.14999999999999858</v>
      </c>
      <c r="P88">
        <v>9.3207272727272734</v>
      </c>
      <c r="Q88">
        <v>18.7012027972028</v>
      </c>
      <c r="R88">
        <v>0</v>
      </c>
      <c r="S88">
        <v>1.1053426573426575</v>
      </c>
      <c r="T88">
        <v>6.4727272727272727</v>
      </c>
      <c r="U88" s="156">
        <f t="shared" si="8"/>
        <v>35.6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9.36</v>
      </c>
      <c r="J89">
        <f>BYPL_EOD!AC89+BYPL_EOD!AD89</f>
        <v>18.78</v>
      </c>
      <c r="K89">
        <f>MES_EOD!AC89+MES_EOD!AD89</f>
        <v>0</v>
      </c>
      <c r="L89">
        <f>NDMC_EOD!AC89+NDMC_EOD!AD89</f>
        <v>1.1100000000000001</v>
      </c>
      <c r="M89">
        <f>TPDDL_EOD!AC89+TPDDL_EOD!AD89</f>
        <v>6.5</v>
      </c>
      <c r="N89">
        <f t="shared" si="6"/>
        <v>35.75</v>
      </c>
      <c r="O89" s="154">
        <f t="shared" si="7"/>
        <v>-0.14999999999999858</v>
      </c>
      <c r="P89">
        <v>9.3207272727272734</v>
      </c>
      <c r="Q89">
        <v>18.7012027972028</v>
      </c>
      <c r="R89">
        <v>0</v>
      </c>
      <c r="S89">
        <v>1.1053426573426575</v>
      </c>
      <c r="T89">
        <v>6.4727272727272727</v>
      </c>
      <c r="U89" s="156">
        <f t="shared" si="8"/>
        <v>35.6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9.36</v>
      </c>
      <c r="J90">
        <f>BYPL_EOD!AC90+BYPL_EOD!AD90</f>
        <v>18.78</v>
      </c>
      <c r="K90">
        <f>MES_EOD!AC90+MES_EOD!AD90</f>
        <v>0</v>
      </c>
      <c r="L90">
        <f>NDMC_EOD!AC90+NDMC_EOD!AD90</f>
        <v>1.1100000000000001</v>
      </c>
      <c r="M90">
        <f>TPDDL_EOD!AC90+TPDDL_EOD!AD90</f>
        <v>6.5</v>
      </c>
      <c r="N90">
        <f t="shared" si="6"/>
        <v>35.75</v>
      </c>
      <c r="O90" s="154">
        <f t="shared" si="7"/>
        <v>-0.14999999999999858</v>
      </c>
      <c r="P90">
        <v>9.3207272727272734</v>
      </c>
      <c r="Q90">
        <v>18.7012027972028</v>
      </c>
      <c r="R90">
        <v>0</v>
      </c>
      <c r="S90">
        <v>1.1053426573426575</v>
      </c>
      <c r="T90">
        <v>6.4727272727272727</v>
      </c>
      <c r="U90" s="156">
        <f t="shared" si="8"/>
        <v>35.6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9.86</v>
      </c>
      <c r="J91">
        <f>BYPL_EOD!AC91+BYPL_EOD!AD91</f>
        <v>19.79</v>
      </c>
      <c r="K91">
        <f>MES_EOD!AC91+MES_EOD!AD91</f>
        <v>0</v>
      </c>
      <c r="L91">
        <f>NDMC_EOD!AC91+NDMC_EOD!AD91</f>
        <v>1.24</v>
      </c>
      <c r="M91">
        <f>TPDDL_EOD!AC91+TPDDL_EOD!AD91</f>
        <v>6.85</v>
      </c>
      <c r="N91">
        <f t="shared" si="6"/>
        <v>37.739999999999995</v>
      </c>
      <c r="O91" s="154">
        <f t="shared" si="7"/>
        <v>-0.13999999999999346</v>
      </c>
      <c r="P91">
        <v>9.8234234234234243</v>
      </c>
      <c r="Q91">
        <v>19.716587175410709</v>
      </c>
      <c r="R91">
        <v>0</v>
      </c>
      <c r="S91">
        <v>1.2354001059883415</v>
      </c>
      <c r="T91">
        <v>6.8245892951775309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9.86</v>
      </c>
      <c r="J92">
        <f>BYPL_EOD!AC92+BYPL_EOD!AD92</f>
        <v>19.79</v>
      </c>
      <c r="K92">
        <f>MES_EOD!AC92+MES_EOD!AD92</f>
        <v>0</v>
      </c>
      <c r="L92">
        <f>NDMC_EOD!AC92+NDMC_EOD!AD92</f>
        <v>1.24</v>
      </c>
      <c r="M92">
        <f>TPDDL_EOD!AC92+TPDDL_EOD!AD92</f>
        <v>6.85</v>
      </c>
      <c r="N92">
        <f t="shared" si="6"/>
        <v>37.739999999999995</v>
      </c>
      <c r="O92" s="154">
        <f t="shared" si="7"/>
        <v>-0.13999999999999346</v>
      </c>
      <c r="P92">
        <v>9.8234234234234243</v>
      </c>
      <c r="Q92">
        <v>19.716587175410709</v>
      </c>
      <c r="R92">
        <v>0</v>
      </c>
      <c r="S92">
        <v>1.2354001059883415</v>
      </c>
      <c r="T92">
        <v>6.8245892951775309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9.86</v>
      </c>
      <c r="J93">
        <f>BYPL_EOD!AC93+BYPL_EOD!AD93</f>
        <v>19.79</v>
      </c>
      <c r="K93">
        <f>MES_EOD!AC93+MES_EOD!AD93</f>
        <v>0</v>
      </c>
      <c r="L93">
        <f>NDMC_EOD!AC93+NDMC_EOD!AD93</f>
        <v>1.24</v>
      </c>
      <c r="M93">
        <f>TPDDL_EOD!AC93+TPDDL_EOD!AD93</f>
        <v>6.85</v>
      </c>
      <c r="N93">
        <f t="shared" si="6"/>
        <v>37.739999999999995</v>
      </c>
      <c r="O93" s="154">
        <f t="shared" si="7"/>
        <v>-0.13999999999999346</v>
      </c>
      <c r="P93">
        <v>9.8234234234234243</v>
      </c>
      <c r="Q93">
        <v>19.716587175410709</v>
      </c>
      <c r="R93">
        <v>0</v>
      </c>
      <c r="S93">
        <v>1.2354001059883415</v>
      </c>
      <c r="T93">
        <v>6.8245892951775309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9.61</v>
      </c>
      <c r="J94">
        <f>BYPL_EOD!AC94+BYPL_EOD!AD94</f>
        <v>19.28</v>
      </c>
      <c r="K94">
        <f>MES_EOD!AC94+MES_EOD!AD94</f>
        <v>0</v>
      </c>
      <c r="L94">
        <f>NDMC_EOD!AC94+NDMC_EOD!AD94</f>
        <v>1.18</v>
      </c>
      <c r="M94">
        <f>TPDDL_EOD!AC94+TPDDL_EOD!AD94</f>
        <v>6.67</v>
      </c>
      <c r="N94">
        <f t="shared" si="6"/>
        <v>36.74</v>
      </c>
      <c r="O94" s="154">
        <f t="shared" si="7"/>
        <v>-0.14000000000000057</v>
      </c>
      <c r="P94">
        <v>9.5733805117038635</v>
      </c>
      <c r="Q94">
        <v>19.206532389765922</v>
      </c>
      <c r="R94">
        <v>0</v>
      </c>
      <c r="S94">
        <v>1.1755035383777899</v>
      </c>
      <c r="T94">
        <v>6.6445835601524221</v>
      </c>
      <c r="U94" s="156">
        <f t="shared" si="8"/>
        <v>36.599999999999994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9.61</v>
      </c>
      <c r="J95">
        <f>BYPL_EOD!AC95+BYPL_EOD!AD95</f>
        <v>19.28</v>
      </c>
      <c r="K95">
        <f>MES_EOD!AC95+MES_EOD!AD95</f>
        <v>0</v>
      </c>
      <c r="L95">
        <f>NDMC_EOD!AC95+NDMC_EOD!AD95</f>
        <v>1.18</v>
      </c>
      <c r="M95">
        <f>TPDDL_EOD!AC95+TPDDL_EOD!AD95</f>
        <v>6.67</v>
      </c>
      <c r="N95">
        <f t="shared" si="6"/>
        <v>36.74</v>
      </c>
      <c r="O95" s="154">
        <f t="shared" si="7"/>
        <v>-0.14000000000000057</v>
      </c>
      <c r="P95">
        <v>9.5733805117038635</v>
      </c>
      <c r="Q95">
        <v>19.206532389765922</v>
      </c>
      <c r="R95">
        <v>0</v>
      </c>
      <c r="S95">
        <v>1.1755035383777899</v>
      </c>
      <c r="T95">
        <v>6.6445835601524221</v>
      </c>
      <c r="U95" s="156">
        <f t="shared" si="8"/>
        <v>36.599999999999994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9.61</v>
      </c>
      <c r="J96">
        <f>BYPL_EOD!AC96+BYPL_EOD!AD96</f>
        <v>19.28</v>
      </c>
      <c r="K96">
        <f>MES_EOD!AC96+MES_EOD!AD96</f>
        <v>0</v>
      </c>
      <c r="L96">
        <f>NDMC_EOD!AC96+NDMC_EOD!AD96</f>
        <v>1.18</v>
      </c>
      <c r="M96">
        <f>TPDDL_EOD!AC96+TPDDL_EOD!AD96</f>
        <v>6.67</v>
      </c>
      <c r="N96">
        <f t="shared" si="6"/>
        <v>36.74</v>
      </c>
      <c r="O96" s="154">
        <f t="shared" si="7"/>
        <v>-0.14000000000000057</v>
      </c>
      <c r="P96">
        <v>9.5733805117038635</v>
      </c>
      <c r="Q96">
        <v>19.206532389765922</v>
      </c>
      <c r="R96">
        <v>0</v>
      </c>
      <c r="S96">
        <v>1.1755035383777899</v>
      </c>
      <c r="T96">
        <v>6.6445835601524221</v>
      </c>
      <c r="U96" s="156">
        <f t="shared" si="8"/>
        <v>36.599999999999994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9.61</v>
      </c>
      <c r="J97">
        <f>BYPL_EOD!AC97+BYPL_EOD!AD97</f>
        <v>19.28</v>
      </c>
      <c r="K97">
        <f>MES_EOD!AC97+MES_EOD!AD97</f>
        <v>0</v>
      </c>
      <c r="L97">
        <f>NDMC_EOD!AC97+NDMC_EOD!AD97</f>
        <v>1.18</v>
      </c>
      <c r="M97">
        <f>TPDDL_EOD!AC97+TPDDL_EOD!AD97</f>
        <v>6.67</v>
      </c>
      <c r="N97">
        <f t="shared" si="6"/>
        <v>36.74</v>
      </c>
      <c r="O97" s="154">
        <f t="shared" si="7"/>
        <v>-0.14000000000000057</v>
      </c>
      <c r="P97">
        <v>9.5733805117038635</v>
      </c>
      <c r="Q97">
        <v>19.206532389765922</v>
      </c>
      <c r="R97">
        <v>0</v>
      </c>
      <c r="S97">
        <v>1.1755035383777899</v>
      </c>
      <c r="T97">
        <v>6.6445835601524221</v>
      </c>
      <c r="U97" s="156">
        <f t="shared" si="8"/>
        <v>36.599999999999994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9.61</v>
      </c>
      <c r="J98">
        <f>BYPL_EOD!AC98+BYPL_EOD!AD98</f>
        <v>19.28</v>
      </c>
      <c r="K98">
        <f>MES_EOD!AC98+MES_EOD!AD98</f>
        <v>0</v>
      </c>
      <c r="L98">
        <f>NDMC_EOD!AC98+NDMC_EOD!AD98</f>
        <v>1.18</v>
      </c>
      <c r="M98">
        <f>TPDDL_EOD!AC98+TPDDL_EOD!AD98</f>
        <v>6.67</v>
      </c>
      <c r="N98">
        <f t="shared" si="6"/>
        <v>36.74</v>
      </c>
      <c r="O98" s="154">
        <f t="shared" si="7"/>
        <v>-0.14000000000000057</v>
      </c>
      <c r="P98">
        <v>9.5733805117038635</v>
      </c>
      <c r="Q98">
        <v>19.206532389765922</v>
      </c>
      <c r="R98">
        <v>0</v>
      </c>
      <c r="S98">
        <v>1.1755035383777899</v>
      </c>
      <c r="T98">
        <v>6.6445835601524221</v>
      </c>
      <c r="U98" s="156">
        <f t="shared" si="8"/>
        <v>36.599999999999994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0.84450249999999993</v>
      </c>
      <c r="E99" s="156">
        <f t="shared" si="12"/>
        <v>0</v>
      </c>
      <c r="F99" s="156">
        <f t="shared" si="12"/>
        <v>2.016</v>
      </c>
      <c r="G99" s="156">
        <f t="shared" si="12"/>
        <v>0.84450249999999993</v>
      </c>
      <c r="H99" s="156"/>
      <c r="I99" s="156">
        <f t="shared" si="12"/>
        <v>0.31011499999999959</v>
      </c>
      <c r="J99" s="156">
        <f t="shared" si="12"/>
        <v>0.28335749999999993</v>
      </c>
      <c r="K99" s="156">
        <f t="shared" si="12"/>
        <v>0</v>
      </c>
      <c r="L99" s="156">
        <f t="shared" si="12"/>
        <v>3.7995000000000063E-2</v>
      </c>
      <c r="M99" s="156">
        <f t="shared" si="12"/>
        <v>0.21702249999999992</v>
      </c>
      <c r="N99" s="156">
        <f t="shared" si="12"/>
        <v>0.84849000000000041</v>
      </c>
      <c r="O99" s="156">
        <f t="shared" si="12"/>
        <v>-3.987500000000011E-3</v>
      </c>
      <c r="P99" s="156">
        <f t="shared" si="12"/>
        <v>0.30870280597647909</v>
      </c>
      <c r="Q99" s="156">
        <f t="shared" si="12"/>
        <v>0.28194806484980589</v>
      </c>
      <c r="R99" s="156">
        <f t="shared" si="12"/>
        <v>0</v>
      </c>
      <c r="S99" s="156">
        <f t="shared" si="12"/>
        <v>3.7824747805115681E-2</v>
      </c>
      <c r="T99" s="156">
        <f t="shared" si="12"/>
        <v>0.21602688136859871</v>
      </c>
      <c r="U99" s="156">
        <f t="shared" si="12"/>
        <v>0.84450249999999993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45022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6.0000000000000005E-2</v>
      </c>
      <c r="E3">
        <f>BAWANA!AM3</f>
        <v>0</v>
      </c>
      <c r="F3">
        <f>(B3+C3)*0.8</f>
        <v>256</v>
      </c>
      <c r="G3">
        <f>(D3+E3)</f>
        <v>6.0000000000000005E-2</v>
      </c>
      <c r="H3" s="154"/>
      <c r="I3">
        <f>BRPL_EOD!AK3+BRPL_EOD!AL3</f>
        <v>0.02</v>
      </c>
      <c r="J3">
        <f>BYPL_EOD!AK3+BYPL_EOD!AL3</f>
        <v>0.01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0.06</v>
      </c>
      <c r="O3" s="154">
        <f t="shared" ref="O3:O66" si="1">G3-N3</f>
        <v>0</v>
      </c>
      <c r="P3">
        <v>2.0000000000000004E-2</v>
      </c>
      <c r="Q3">
        <v>1.0000000000000002E-2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6.0000000000000012E-2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6.0000000000000005E-2</v>
      </c>
      <c r="E4">
        <f>BAWANA!AM4</f>
        <v>0</v>
      </c>
      <c r="F4">
        <f t="shared" ref="F4:F67" si="4">(B4+C4)*0.8</f>
        <v>256</v>
      </c>
      <c r="G4">
        <f t="shared" ref="G4:G67" si="5">(D4+E4)</f>
        <v>6.0000000000000005E-2</v>
      </c>
      <c r="H4" s="154"/>
      <c r="I4">
        <f>BRPL_EOD!AK4+BRPL_EOD!AL4</f>
        <v>0.02</v>
      </c>
      <c r="J4">
        <f>BYPL_EOD!AK4+BYPL_EOD!AL4</f>
        <v>0.01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0.06</v>
      </c>
      <c r="O4" s="154">
        <f t="shared" si="1"/>
        <v>0</v>
      </c>
      <c r="P4">
        <v>2.0000000000000004E-2</v>
      </c>
      <c r="Q4">
        <v>1.0000000000000002E-2</v>
      </c>
      <c r="R4">
        <v>0</v>
      </c>
      <c r="S4">
        <v>1.0000000000000002E-2</v>
      </c>
      <c r="T4">
        <v>2.0000000000000004E-2</v>
      </c>
      <c r="U4" s="156">
        <f t="shared" si="2"/>
        <v>6.0000000000000012E-2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6.0000000000000005E-2</v>
      </c>
      <c r="E5">
        <f>BAWANA!AM5</f>
        <v>0</v>
      </c>
      <c r="F5">
        <f t="shared" si="4"/>
        <v>256</v>
      </c>
      <c r="G5">
        <f t="shared" si="5"/>
        <v>6.0000000000000005E-2</v>
      </c>
      <c r="H5" s="154"/>
      <c r="I5">
        <f>BRPL_EOD!AK5+BRPL_EOD!AL5</f>
        <v>0.02</v>
      </c>
      <c r="J5">
        <f>BYPL_EOD!AK5+BYPL_EOD!AL5</f>
        <v>0.01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0.06</v>
      </c>
      <c r="O5" s="154">
        <f t="shared" si="1"/>
        <v>0</v>
      </c>
      <c r="P5">
        <v>2.0000000000000004E-2</v>
      </c>
      <c r="Q5">
        <v>1.0000000000000002E-2</v>
      </c>
      <c r="R5">
        <v>0</v>
      </c>
      <c r="S5">
        <v>1.0000000000000002E-2</v>
      </c>
      <c r="T5">
        <v>2.0000000000000004E-2</v>
      </c>
      <c r="U5" s="156">
        <f t="shared" si="2"/>
        <v>6.0000000000000012E-2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6.0000000000000005E-2</v>
      </c>
      <c r="E6">
        <f>BAWANA!AM6</f>
        <v>0</v>
      </c>
      <c r="F6">
        <f t="shared" si="4"/>
        <v>256</v>
      </c>
      <c r="G6">
        <f t="shared" si="5"/>
        <v>6.0000000000000005E-2</v>
      </c>
      <c r="H6" s="154"/>
      <c r="I6">
        <f>BRPL_EOD!AK6+BRPL_EOD!AL6</f>
        <v>0.02</v>
      </c>
      <c r="J6">
        <f>BYPL_EOD!AK6+BYPL_EOD!AL6</f>
        <v>0.01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0.06</v>
      </c>
      <c r="O6" s="154">
        <f t="shared" si="1"/>
        <v>0</v>
      </c>
      <c r="P6">
        <v>2.0000000000000004E-2</v>
      </c>
      <c r="Q6">
        <v>1.0000000000000002E-2</v>
      </c>
      <c r="R6">
        <v>0</v>
      </c>
      <c r="S6">
        <v>1.0000000000000002E-2</v>
      </c>
      <c r="T6">
        <v>2.0000000000000004E-2</v>
      </c>
      <c r="U6" s="156">
        <f t="shared" si="2"/>
        <v>6.0000000000000012E-2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6.0000000000000005E-2</v>
      </c>
      <c r="E7">
        <f>BAWANA!AM7</f>
        <v>0</v>
      </c>
      <c r="F7">
        <f t="shared" si="4"/>
        <v>256</v>
      </c>
      <c r="G7">
        <f t="shared" si="5"/>
        <v>6.0000000000000005E-2</v>
      </c>
      <c r="H7" s="154"/>
      <c r="I7">
        <f>BRPL_EOD!AK7+BRPL_EOD!AL7</f>
        <v>0.02</v>
      </c>
      <c r="J7">
        <f>BYPL_EOD!AK7+BYPL_EOD!AL7</f>
        <v>0.01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0.06</v>
      </c>
      <c r="O7" s="154">
        <f t="shared" si="1"/>
        <v>0</v>
      </c>
      <c r="P7">
        <v>2.0000000000000004E-2</v>
      </c>
      <c r="Q7">
        <v>1.0000000000000002E-2</v>
      </c>
      <c r="R7">
        <v>0</v>
      </c>
      <c r="S7">
        <v>1.0000000000000002E-2</v>
      </c>
      <c r="T7">
        <v>2.0000000000000004E-2</v>
      </c>
      <c r="U7" s="156">
        <f t="shared" si="2"/>
        <v>6.0000000000000012E-2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6.0000000000000005E-2</v>
      </c>
      <c r="E8">
        <f>BAWANA!AM8</f>
        <v>0</v>
      </c>
      <c r="F8">
        <f t="shared" si="4"/>
        <v>256</v>
      </c>
      <c r="G8">
        <f t="shared" si="5"/>
        <v>6.0000000000000005E-2</v>
      </c>
      <c r="H8" s="154"/>
      <c r="I8">
        <f>BRPL_EOD!AK8+BRPL_EOD!AL8</f>
        <v>0.02</v>
      </c>
      <c r="J8">
        <f>BYPL_EOD!AK8+BYPL_EOD!AL8</f>
        <v>0.01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0.06</v>
      </c>
      <c r="O8" s="154">
        <f t="shared" si="1"/>
        <v>0</v>
      </c>
      <c r="P8">
        <v>2.0000000000000004E-2</v>
      </c>
      <c r="Q8">
        <v>1.0000000000000002E-2</v>
      </c>
      <c r="R8">
        <v>0</v>
      </c>
      <c r="S8">
        <v>1.0000000000000002E-2</v>
      </c>
      <c r="T8">
        <v>2.0000000000000004E-2</v>
      </c>
      <c r="U8" s="156">
        <f t="shared" si="2"/>
        <v>6.0000000000000012E-2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6.0000000000000005E-2</v>
      </c>
      <c r="E9">
        <f>BAWANA!AM9</f>
        <v>0</v>
      </c>
      <c r="F9">
        <f t="shared" si="4"/>
        <v>256</v>
      </c>
      <c r="G9">
        <f t="shared" si="5"/>
        <v>6.0000000000000005E-2</v>
      </c>
      <c r="H9" s="154"/>
      <c r="I9">
        <f>BRPL_EOD!AK9+BRPL_EOD!AL9</f>
        <v>0.02</v>
      </c>
      <c r="J9">
        <f>BYPL_EOD!AK9+BYPL_EOD!AL9</f>
        <v>0.01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0.06</v>
      </c>
      <c r="O9" s="154">
        <f t="shared" si="1"/>
        <v>0</v>
      </c>
      <c r="P9">
        <v>2.0000000000000004E-2</v>
      </c>
      <c r="Q9">
        <v>1.0000000000000002E-2</v>
      </c>
      <c r="R9">
        <v>0</v>
      </c>
      <c r="S9">
        <v>1.0000000000000002E-2</v>
      </c>
      <c r="T9">
        <v>2.0000000000000004E-2</v>
      </c>
      <c r="U9" s="156">
        <f t="shared" si="2"/>
        <v>6.0000000000000012E-2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6.0000000000000005E-2</v>
      </c>
      <c r="E10">
        <f>BAWANA!AM10</f>
        <v>0</v>
      </c>
      <c r="F10">
        <f t="shared" si="4"/>
        <v>256</v>
      </c>
      <c r="G10">
        <f t="shared" si="5"/>
        <v>6.0000000000000005E-2</v>
      </c>
      <c r="H10" s="154"/>
      <c r="I10">
        <f>BRPL_EOD!AK10+BRPL_EOD!AL10</f>
        <v>0.02</v>
      </c>
      <c r="J10">
        <f>BYPL_EOD!AK10+BYPL_EOD!AL10</f>
        <v>0.01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0.06</v>
      </c>
      <c r="O10" s="154">
        <f t="shared" si="1"/>
        <v>0</v>
      </c>
      <c r="P10">
        <v>2.0000000000000004E-2</v>
      </c>
      <c r="Q10">
        <v>1.0000000000000002E-2</v>
      </c>
      <c r="R10">
        <v>0</v>
      </c>
      <c r="S10">
        <v>1.0000000000000002E-2</v>
      </c>
      <c r="T10">
        <v>2.0000000000000004E-2</v>
      </c>
      <c r="U10" s="156">
        <f t="shared" si="2"/>
        <v>6.0000000000000012E-2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6.0000000000000005E-2</v>
      </c>
      <c r="E11">
        <f>BAWANA!AM11</f>
        <v>0</v>
      </c>
      <c r="F11">
        <f t="shared" si="4"/>
        <v>256</v>
      </c>
      <c r="G11">
        <f t="shared" si="5"/>
        <v>6.0000000000000005E-2</v>
      </c>
      <c r="H11" s="154"/>
      <c r="I11">
        <f>BRPL_EOD!AK11+BRPL_EOD!AL11</f>
        <v>0.02</v>
      </c>
      <c r="J11">
        <f>BYPL_EOD!AK11+BYPL_EOD!AL11</f>
        <v>0.01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0.06</v>
      </c>
      <c r="O11" s="154">
        <f t="shared" si="1"/>
        <v>0</v>
      </c>
      <c r="P11">
        <v>2.0000000000000004E-2</v>
      </c>
      <c r="Q11">
        <v>1.0000000000000002E-2</v>
      </c>
      <c r="R11">
        <v>0</v>
      </c>
      <c r="S11">
        <v>1.0000000000000002E-2</v>
      </c>
      <c r="T11">
        <v>2.0000000000000004E-2</v>
      </c>
      <c r="U11" s="156">
        <f t="shared" si="2"/>
        <v>6.0000000000000012E-2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6.0000000000000005E-2</v>
      </c>
      <c r="E12">
        <f>BAWANA!AM12</f>
        <v>0</v>
      </c>
      <c r="F12">
        <f t="shared" si="4"/>
        <v>256</v>
      </c>
      <c r="G12">
        <f t="shared" si="5"/>
        <v>6.0000000000000005E-2</v>
      </c>
      <c r="H12" s="154"/>
      <c r="I12">
        <f>BRPL_EOD!AK12+BRPL_EOD!AL12</f>
        <v>0.02</v>
      </c>
      <c r="J12">
        <f>BYPL_EOD!AK12+BYPL_EOD!AL12</f>
        <v>0.01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0.06</v>
      </c>
      <c r="O12" s="154">
        <f t="shared" si="1"/>
        <v>0</v>
      </c>
      <c r="P12">
        <v>2.0000000000000004E-2</v>
      </c>
      <c r="Q12">
        <v>1.0000000000000002E-2</v>
      </c>
      <c r="R12">
        <v>0</v>
      </c>
      <c r="S12">
        <v>1.0000000000000002E-2</v>
      </c>
      <c r="T12">
        <v>2.0000000000000004E-2</v>
      </c>
      <c r="U12" s="156">
        <f t="shared" si="2"/>
        <v>6.0000000000000012E-2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6.0000000000000005E-2</v>
      </c>
      <c r="E13">
        <f>BAWANA!AM13</f>
        <v>0</v>
      </c>
      <c r="F13">
        <f t="shared" si="4"/>
        <v>256</v>
      </c>
      <c r="G13">
        <f t="shared" si="5"/>
        <v>6.0000000000000005E-2</v>
      </c>
      <c r="H13" s="154"/>
      <c r="I13">
        <f>BRPL_EOD!AK13+BRPL_EOD!AL13</f>
        <v>0.02</v>
      </c>
      <c r="J13">
        <f>BYPL_EOD!AK13+BYPL_EOD!AL13</f>
        <v>0.01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0.06</v>
      </c>
      <c r="O13" s="154">
        <f t="shared" si="1"/>
        <v>0</v>
      </c>
      <c r="P13">
        <v>2.0000000000000004E-2</v>
      </c>
      <c r="Q13">
        <v>1.0000000000000002E-2</v>
      </c>
      <c r="R13">
        <v>0</v>
      </c>
      <c r="S13">
        <v>1.0000000000000002E-2</v>
      </c>
      <c r="T13">
        <v>2.0000000000000004E-2</v>
      </c>
      <c r="U13" s="156">
        <f t="shared" si="2"/>
        <v>6.0000000000000012E-2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6.0000000000000005E-2</v>
      </c>
      <c r="E14">
        <f>BAWANA!AM14</f>
        <v>0</v>
      </c>
      <c r="F14">
        <f t="shared" si="4"/>
        <v>256</v>
      </c>
      <c r="G14">
        <f t="shared" si="5"/>
        <v>6.0000000000000005E-2</v>
      </c>
      <c r="H14" s="154"/>
      <c r="I14">
        <f>BRPL_EOD!AK14+BRPL_EOD!AL14</f>
        <v>0.02</v>
      </c>
      <c r="J14">
        <f>BYPL_EOD!AK14+BYPL_EOD!AL14</f>
        <v>0.01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0.06</v>
      </c>
      <c r="O14" s="154">
        <f t="shared" si="1"/>
        <v>0</v>
      </c>
      <c r="P14">
        <v>2.0000000000000004E-2</v>
      </c>
      <c r="Q14">
        <v>1.0000000000000002E-2</v>
      </c>
      <c r="R14">
        <v>0</v>
      </c>
      <c r="S14">
        <v>1.0000000000000002E-2</v>
      </c>
      <c r="T14">
        <v>2.0000000000000004E-2</v>
      </c>
      <c r="U14" s="156">
        <f t="shared" si="2"/>
        <v>6.0000000000000012E-2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6.0000000000000005E-2</v>
      </c>
      <c r="E15">
        <f>BAWANA!AM15</f>
        <v>0</v>
      </c>
      <c r="F15">
        <f t="shared" si="4"/>
        <v>256</v>
      </c>
      <c r="G15">
        <f t="shared" si="5"/>
        <v>6.0000000000000005E-2</v>
      </c>
      <c r="H15" s="154"/>
      <c r="I15">
        <f>BRPL_EOD!AK15+BRPL_EOD!AL15</f>
        <v>0.02</v>
      </c>
      <c r="J15">
        <f>BYPL_EOD!AK15+BYPL_EOD!AL15</f>
        <v>0.01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0.06</v>
      </c>
      <c r="O15" s="154">
        <f t="shared" si="1"/>
        <v>0</v>
      </c>
      <c r="P15">
        <v>2.0000000000000004E-2</v>
      </c>
      <c r="Q15">
        <v>1.0000000000000002E-2</v>
      </c>
      <c r="R15">
        <v>0</v>
      </c>
      <c r="S15">
        <v>1.0000000000000002E-2</v>
      </c>
      <c r="T15">
        <v>2.0000000000000004E-2</v>
      </c>
      <c r="U15" s="156">
        <f t="shared" si="2"/>
        <v>6.0000000000000012E-2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6.0000000000000005E-2</v>
      </c>
      <c r="E16">
        <f>BAWANA!AM16</f>
        <v>0</v>
      </c>
      <c r="F16">
        <f t="shared" si="4"/>
        <v>256</v>
      </c>
      <c r="G16">
        <f t="shared" si="5"/>
        <v>6.0000000000000005E-2</v>
      </c>
      <c r="H16" s="154"/>
      <c r="I16">
        <f>BRPL_EOD!AK16+BRPL_EOD!AL16</f>
        <v>0.02</v>
      </c>
      <c r="J16">
        <f>BYPL_EOD!AK16+BYPL_EOD!AL16</f>
        <v>0.01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0.06</v>
      </c>
      <c r="O16" s="154">
        <f t="shared" si="1"/>
        <v>0</v>
      </c>
      <c r="P16">
        <v>2.0000000000000004E-2</v>
      </c>
      <c r="Q16">
        <v>1.0000000000000002E-2</v>
      </c>
      <c r="R16">
        <v>0</v>
      </c>
      <c r="S16">
        <v>1.0000000000000002E-2</v>
      </c>
      <c r="T16">
        <v>2.0000000000000004E-2</v>
      </c>
      <c r="U16" s="156">
        <f t="shared" si="2"/>
        <v>6.0000000000000012E-2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6.0000000000000005E-2</v>
      </c>
      <c r="E17">
        <f>BAWANA!AM17</f>
        <v>0</v>
      </c>
      <c r="F17">
        <f t="shared" si="4"/>
        <v>256</v>
      </c>
      <c r="G17">
        <f t="shared" si="5"/>
        <v>6.0000000000000005E-2</v>
      </c>
      <c r="H17" s="154"/>
      <c r="I17">
        <f>BRPL_EOD!AK17+BRPL_EOD!AL17</f>
        <v>0.02</v>
      </c>
      <c r="J17">
        <f>BYPL_EOD!AK17+BYPL_EOD!AL17</f>
        <v>0.01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0.06</v>
      </c>
      <c r="O17" s="154">
        <f t="shared" si="1"/>
        <v>0</v>
      </c>
      <c r="P17">
        <v>2.0000000000000004E-2</v>
      </c>
      <c r="Q17">
        <v>1.0000000000000002E-2</v>
      </c>
      <c r="R17">
        <v>0</v>
      </c>
      <c r="S17">
        <v>1.0000000000000002E-2</v>
      </c>
      <c r="T17">
        <v>2.0000000000000004E-2</v>
      </c>
      <c r="U17" s="156">
        <f t="shared" si="2"/>
        <v>6.0000000000000012E-2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6.0000000000000005E-2</v>
      </c>
      <c r="E18">
        <f>BAWANA!AM18</f>
        <v>0</v>
      </c>
      <c r="F18">
        <f t="shared" si="4"/>
        <v>256</v>
      </c>
      <c r="G18">
        <f t="shared" si="5"/>
        <v>6.0000000000000005E-2</v>
      </c>
      <c r="H18" s="154"/>
      <c r="I18">
        <f>BRPL_EOD!AK18+BRPL_EOD!AL18</f>
        <v>0.02</v>
      </c>
      <c r="J18">
        <f>BYPL_EOD!AK18+BYPL_EOD!AL18</f>
        <v>0.01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0.06</v>
      </c>
      <c r="O18" s="154">
        <f t="shared" si="1"/>
        <v>0</v>
      </c>
      <c r="P18">
        <v>2.0000000000000004E-2</v>
      </c>
      <c r="Q18">
        <v>1.0000000000000002E-2</v>
      </c>
      <c r="R18">
        <v>0</v>
      </c>
      <c r="S18">
        <v>1.0000000000000002E-2</v>
      </c>
      <c r="T18">
        <v>2.0000000000000004E-2</v>
      </c>
      <c r="U18" s="156">
        <f t="shared" si="2"/>
        <v>6.0000000000000012E-2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6.0000000000000005E-2</v>
      </c>
      <c r="E19">
        <f>BAWANA!AM19</f>
        <v>0</v>
      </c>
      <c r="F19">
        <f t="shared" si="4"/>
        <v>256</v>
      </c>
      <c r="G19">
        <f t="shared" si="5"/>
        <v>6.0000000000000005E-2</v>
      </c>
      <c r="H19" s="154"/>
      <c r="I19">
        <f>BRPL_EOD!AK19+BRPL_EOD!AL19</f>
        <v>0.02</v>
      </c>
      <c r="J19">
        <f>BYPL_EOD!AK19+BYPL_EOD!AL19</f>
        <v>0.01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0.06</v>
      </c>
      <c r="O19" s="154">
        <f t="shared" si="1"/>
        <v>0</v>
      </c>
      <c r="P19">
        <v>2.0000000000000004E-2</v>
      </c>
      <c r="Q19">
        <v>1.0000000000000002E-2</v>
      </c>
      <c r="R19">
        <v>0</v>
      </c>
      <c r="S19">
        <v>1.0000000000000002E-2</v>
      </c>
      <c r="T19">
        <v>2.0000000000000004E-2</v>
      </c>
      <c r="U19" s="156">
        <f t="shared" si="2"/>
        <v>6.0000000000000012E-2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6.0000000000000005E-2</v>
      </c>
      <c r="E20">
        <f>BAWANA!AM20</f>
        <v>0</v>
      </c>
      <c r="F20">
        <f t="shared" si="4"/>
        <v>256</v>
      </c>
      <c r="G20">
        <f t="shared" si="5"/>
        <v>6.0000000000000005E-2</v>
      </c>
      <c r="H20" s="154"/>
      <c r="I20">
        <f>BRPL_EOD!AK20+BRPL_EOD!AL20</f>
        <v>0.02</v>
      </c>
      <c r="J20">
        <f>BYPL_EOD!AK20+BYPL_EOD!AL20</f>
        <v>0.01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0.06</v>
      </c>
      <c r="O20" s="154">
        <f t="shared" si="1"/>
        <v>0</v>
      </c>
      <c r="P20">
        <v>2.0000000000000004E-2</v>
      </c>
      <c r="Q20">
        <v>1.0000000000000002E-2</v>
      </c>
      <c r="R20">
        <v>0</v>
      </c>
      <c r="S20">
        <v>1.0000000000000002E-2</v>
      </c>
      <c r="T20">
        <v>2.0000000000000004E-2</v>
      </c>
      <c r="U20" s="156">
        <f t="shared" si="2"/>
        <v>6.0000000000000012E-2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6.0000000000000005E-2</v>
      </c>
      <c r="E21">
        <f>BAWANA!AM21</f>
        <v>0</v>
      </c>
      <c r="F21">
        <f t="shared" si="4"/>
        <v>256</v>
      </c>
      <c r="G21">
        <f t="shared" si="5"/>
        <v>6.0000000000000005E-2</v>
      </c>
      <c r="H21" s="154"/>
      <c r="I21">
        <f>BRPL_EOD!AK21+BRPL_EOD!AL21</f>
        <v>0.02</v>
      </c>
      <c r="J21">
        <f>BYPL_EOD!AK21+BYPL_EOD!AL21</f>
        <v>0.01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0.06</v>
      </c>
      <c r="O21" s="154">
        <f t="shared" si="1"/>
        <v>0</v>
      </c>
      <c r="P21">
        <v>2.0000000000000004E-2</v>
      </c>
      <c r="Q21">
        <v>1.0000000000000002E-2</v>
      </c>
      <c r="R21">
        <v>0</v>
      </c>
      <c r="S21">
        <v>1.0000000000000002E-2</v>
      </c>
      <c r="T21">
        <v>2.0000000000000004E-2</v>
      </c>
      <c r="U21" s="156">
        <f t="shared" si="2"/>
        <v>6.0000000000000012E-2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6.0000000000000005E-2</v>
      </c>
      <c r="E22">
        <f>BAWANA!AM22</f>
        <v>0</v>
      </c>
      <c r="F22">
        <f t="shared" si="4"/>
        <v>256</v>
      </c>
      <c r="G22">
        <f t="shared" si="5"/>
        <v>6.0000000000000005E-2</v>
      </c>
      <c r="H22" s="154"/>
      <c r="I22">
        <f>BRPL_EOD!AK22+BRPL_EOD!AL22</f>
        <v>0.02</v>
      </c>
      <c r="J22">
        <f>BYPL_EOD!AK22+BYPL_EOD!AL22</f>
        <v>0.01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0.06</v>
      </c>
      <c r="O22" s="154">
        <f t="shared" si="1"/>
        <v>0</v>
      </c>
      <c r="P22">
        <v>2.0000000000000004E-2</v>
      </c>
      <c r="Q22">
        <v>1.0000000000000002E-2</v>
      </c>
      <c r="R22">
        <v>0</v>
      </c>
      <c r="S22">
        <v>1.0000000000000002E-2</v>
      </c>
      <c r="T22">
        <v>2.0000000000000004E-2</v>
      </c>
      <c r="U22" s="156">
        <f t="shared" si="2"/>
        <v>6.0000000000000012E-2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6.0000000000000005E-2</v>
      </c>
      <c r="E23">
        <f>BAWANA!AM23</f>
        <v>0</v>
      </c>
      <c r="F23">
        <f t="shared" si="4"/>
        <v>256</v>
      </c>
      <c r="G23">
        <f t="shared" si="5"/>
        <v>6.0000000000000005E-2</v>
      </c>
      <c r="H23" s="154"/>
      <c r="I23">
        <f>BRPL_EOD!AK23+BRPL_EOD!AL23</f>
        <v>0.02</v>
      </c>
      <c r="J23">
        <f>BYPL_EOD!AK23+BYPL_EOD!AL23</f>
        <v>0.01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0.06</v>
      </c>
      <c r="O23" s="154">
        <f t="shared" si="1"/>
        <v>0</v>
      </c>
      <c r="P23">
        <v>2.0000000000000004E-2</v>
      </c>
      <c r="Q23">
        <v>1.0000000000000002E-2</v>
      </c>
      <c r="R23">
        <v>0</v>
      </c>
      <c r="S23">
        <v>1.0000000000000002E-2</v>
      </c>
      <c r="T23">
        <v>2.0000000000000004E-2</v>
      </c>
      <c r="U23" s="156">
        <f t="shared" si="2"/>
        <v>6.0000000000000012E-2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6.0000000000000005E-2</v>
      </c>
      <c r="E24">
        <f>BAWANA!AM24</f>
        <v>0</v>
      </c>
      <c r="F24">
        <f t="shared" si="4"/>
        <v>256</v>
      </c>
      <c r="G24">
        <f t="shared" si="5"/>
        <v>6.0000000000000005E-2</v>
      </c>
      <c r="H24" s="154"/>
      <c r="I24">
        <f>BRPL_EOD!AK24+BRPL_EOD!AL24</f>
        <v>0.02</v>
      </c>
      <c r="J24">
        <f>BYPL_EOD!AK24+BYPL_EOD!AL24</f>
        <v>0.01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0.06</v>
      </c>
      <c r="O24" s="154">
        <f t="shared" si="1"/>
        <v>0</v>
      </c>
      <c r="P24">
        <v>2.0000000000000004E-2</v>
      </c>
      <c r="Q24">
        <v>1.0000000000000002E-2</v>
      </c>
      <c r="R24">
        <v>0</v>
      </c>
      <c r="S24">
        <v>1.0000000000000002E-2</v>
      </c>
      <c r="T24">
        <v>2.0000000000000004E-2</v>
      </c>
      <c r="U24" s="156">
        <f t="shared" si="2"/>
        <v>6.0000000000000012E-2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6.0000000000000005E-2</v>
      </c>
      <c r="E25">
        <f>BAWANA!AM25</f>
        <v>0</v>
      </c>
      <c r="F25">
        <f t="shared" si="4"/>
        <v>256</v>
      </c>
      <c r="G25">
        <f t="shared" si="5"/>
        <v>6.0000000000000005E-2</v>
      </c>
      <c r="H25" s="154"/>
      <c r="I25">
        <f>BRPL_EOD!AK25+BRPL_EOD!AL25</f>
        <v>0.02</v>
      </c>
      <c r="J25">
        <f>BYPL_EOD!AK25+BYPL_EOD!AL25</f>
        <v>0.01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0.06</v>
      </c>
      <c r="O25" s="154">
        <f t="shared" si="1"/>
        <v>0</v>
      </c>
      <c r="P25">
        <v>2.0000000000000004E-2</v>
      </c>
      <c r="Q25">
        <v>1.0000000000000002E-2</v>
      </c>
      <c r="R25">
        <v>0</v>
      </c>
      <c r="S25">
        <v>1.0000000000000002E-2</v>
      </c>
      <c r="T25">
        <v>2.0000000000000004E-2</v>
      </c>
      <c r="U25" s="156">
        <f t="shared" si="2"/>
        <v>6.0000000000000012E-2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6.0000000000000005E-2</v>
      </c>
      <c r="E26">
        <f>BAWANA!AM26</f>
        <v>0</v>
      </c>
      <c r="F26">
        <f t="shared" si="4"/>
        <v>256</v>
      </c>
      <c r="G26">
        <f t="shared" si="5"/>
        <v>6.0000000000000005E-2</v>
      </c>
      <c r="H26" s="154"/>
      <c r="I26">
        <f>BRPL_EOD!AK26+BRPL_EOD!AL26</f>
        <v>0.02</v>
      </c>
      <c r="J26">
        <f>BYPL_EOD!AK26+BYPL_EOD!AL26</f>
        <v>0.01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0.06</v>
      </c>
      <c r="O26" s="154">
        <f t="shared" si="1"/>
        <v>0</v>
      </c>
      <c r="P26">
        <v>2.0000000000000004E-2</v>
      </c>
      <c r="Q26">
        <v>1.0000000000000002E-2</v>
      </c>
      <c r="R26">
        <v>0</v>
      </c>
      <c r="S26">
        <v>1.0000000000000002E-2</v>
      </c>
      <c r="T26">
        <v>2.0000000000000004E-2</v>
      </c>
      <c r="U26" s="156">
        <f t="shared" si="2"/>
        <v>6.0000000000000012E-2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6.0000000000000005E-2</v>
      </c>
      <c r="E27">
        <f>BAWANA!AM27</f>
        <v>0</v>
      </c>
      <c r="F27">
        <f t="shared" si="4"/>
        <v>256</v>
      </c>
      <c r="G27">
        <f t="shared" si="5"/>
        <v>6.0000000000000005E-2</v>
      </c>
      <c r="H27" s="154"/>
      <c r="I27">
        <f>BRPL_EOD!AK27+BRPL_EOD!AL27</f>
        <v>0.02</v>
      </c>
      <c r="J27">
        <f>BYPL_EOD!AK27+BYPL_EOD!AL27</f>
        <v>0.01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0.06</v>
      </c>
      <c r="O27" s="154">
        <f t="shared" si="1"/>
        <v>0</v>
      </c>
      <c r="P27">
        <v>2.0000000000000004E-2</v>
      </c>
      <c r="Q27">
        <v>1.0000000000000002E-2</v>
      </c>
      <c r="R27">
        <v>0</v>
      </c>
      <c r="S27">
        <v>1.0000000000000002E-2</v>
      </c>
      <c r="T27">
        <v>2.0000000000000004E-2</v>
      </c>
      <c r="U27" s="156">
        <f t="shared" si="2"/>
        <v>6.0000000000000012E-2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6.0000000000000005E-2</v>
      </c>
      <c r="E28">
        <f>BAWANA!AM28</f>
        <v>0</v>
      </c>
      <c r="F28">
        <f t="shared" si="4"/>
        <v>256</v>
      </c>
      <c r="G28">
        <f t="shared" si="5"/>
        <v>6.0000000000000005E-2</v>
      </c>
      <c r="H28" s="154"/>
      <c r="I28">
        <f>BRPL_EOD!AK28+BRPL_EOD!AL28</f>
        <v>0.02</v>
      </c>
      <c r="J28">
        <f>BYPL_EOD!AK28+BYPL_EOD!AL28</f>
        <v>0.01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0.06</v>
      </c>
      <c r="O28" s="154">
        <f t="shared" si="1"/>
        <v>0</v>
      </c>
      <c r="P28">
        <v>2.0000000000000004E-2</v>
      </c>
      <c r="Q28">
        <v>1.0000000000000002E-2</v>
      </c>
      <c r="R28">
        <v>0</v>
      </c>
      <c r="S28">
        <v>1.0000000000000002E-2</v>
      </c>
      <c r="T28">
        <v>2.0000000000000004E-2</v>
      </c>
      <c r="U28" s="156">
        <f t="shared" si="2"/>
        <v>6.0000000000000012E-2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6.0000000000000005E-2</v>
      </c>
      <c r="E29">
        <f>BAWANA!AM29</f>
        <v>0</v>
      </c>
      <c r="F29">
        <f t="shared" si="4"/>
        <v>256</v>
      </c>
      <c r="G29">
        <f t="shared" si="5"/>
        <v>6.0000000000000005E-2</v>
      </c>
      <c r="H29" s="154"/>
      <c r="I29">
        <f>BRPL_EOD!AK29+BRPL_EOD!AL29</f>
        <v>0.02</v>
      </c>
      <c r="J29">
        <f>BYPL_EOD!AK29+BYPL_EOD!AL29</f>
        <v>0.01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0.06</v>
      </c>
      <c r="O29" s="154">
        <f t="shared" si="1"/>
        <v>0</v>
      </c>
      <c r="P29">
        <v>2.0000000000000004E-2</v>
      </c>
      <c r="Q29">
        <v>1.0000000000000002E-2</v>
      </c>
      <c r="R29">
        <v>0</v>
      </c>
      <c r="S29">
        <v>1.0000000000000002E-2</v>
      </c>
      <c r="T29">
        <v>2.0000000000000004E-2</v>
      </c>
      <c r="U29" s="156">
        <f t="shared" si="2"/>
        <v>6.0000000000000012E-2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6.0000000000000005E-2</v>
      </c>
      <c r="E30">
        <f>BAWANA!AM30</f>
        <v>0</v>
      </c>
      <c r="F30">
        <f t="shared" si="4"/>
        <v>256</v>
      </c>
      <c r="G30">
        <f t="shared" si="5"/>
        <v>6.0000000000000005E-2</v>
      </c>
      <c r="H30" s="154"/>
      <c r="I30">
        <f>BRPL_EOD!AK30+BRPL_EOD!AL30</f>
        <v>0.02</v>
      </c>
      <c r="J30">
        <f>BYPL_EOD!AK30+BYPL_EOD!AL30</f>
        <v>0.01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0.06</v>
      </c>
      <c r="O30" s="154">
        <f t="shared" si="1"/>
        <v>0</v>
      </c>
      <c r="P30">
        <v>2.0000000000000004E-2</v>
      </c>
      <c r="Q30">
        <v>1.0000000000000002E-2</v>
      </c>
      <c r="R30">
        <v>0</v>
      </c>
      <c r="S30">
        <v>1.0000000000000002E-2</v>
      </c>
      <c r="T30">
        <v>2.0000000000000004E-2</v>
      </c>
      <c r="U30" s="156">
        <f t="shared" si="2"/>
        <v>6.0000000000000012E-2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6.0000000000000005E-2</v>
      </c>
      <c r="E31">
        <f>BAWANA!AM31</f>
        <v>0</v>
      </c>
      <c r="F31">
        <f t="shared" si="4"/>
        <v>256</v>
      </c>
      <c r="G31">
        <f t="shared" si="5"/>
        <v>6.0000000000000005E-2</v>
      </c>
      <c r="H31" s="154"/>
      <c r="I31">
        <f>BRPL_EOD!AK31+BRPL_EOD!AL31</f>
        <v>0.02</v>
      </c>
      <c r="J31">
        <f>BYPL_EOD!AK31+BYPL_EOD!AL31</f>
        <v>0.01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0.06</v>
      </c>
      <c r="O31" s="154">
        <f t="shared" si="1"/>
        <v>0</v>
      </c>
      <c r="P31">
        <v>2.0000000000000004E-2</v>
      </c>
      <c r="Q31">
        <v>1.0000000000000002E-2</v>
      </c>
      <c r="R31">
        <v>0</v>
      </c>
      <c r="S31">
        <v>1.0000000000000002E-2</v>
      </c>
      <c r="T31">
        <v>2.0000000000000004E-2</v>
      </c>
      <c r="U31" s="156">
        <f t="shared" si="2"/>
        <v>6.0000000000000012E-2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6.0000000000000005E-2</v>
      </c>
      <c r="E32">
        <f>BAWANA!AM32</f>
        <v>0</v>
      </c>
      <c r="F32">
        <f t="shared" si="4"/>
        <v>256</v>
      </c>
      <c r="G32">
        <f t="shared" si="5"/>
        <v>6.0000000000000005E-2</v>
      </c>
      <c r="H32" s="154"/>
      <c r="I32">
        <f>BRPL_EOD!AK32+BRPL_EOD!AL32</f>
        <v>0.02</v>
      </c>
      <c r="J32">
        <f>BYPL_EOD!AK32+BYPL_EOD!AL32</f>
        <v>0.01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0.06</v>
      </c>
      <c r="O32" s="154">
        <f t="shared" si="1"/>
        <v>0</v>
      </c>
      <c r="P32">
        <v>2.0000000000000004E-2</v>
      </c>
      <c r="Q32">
        <v>1.0000000000000002E-2</v>
      </c>
      <c r="R32">
        <v>0</v>
      </c>
      <c r="S32">
        <v>1.0000000000000002E-2</v>
      </c>
      <c r="T32">
        <v>2.0000000000000004E-2</v>
      </c>
      <c r="U32" s="156">
        <f t="shared" si="2"/>
        <v>6.0000000000000012E-2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6.0000000000000005E-2</v>
      </c>
      <c r="E33">
        <f>BAWANA!AM33</f>
        <v>0</v>
      </c>
      <c r="F33">
        <f t="shared" si="4"/>
        <v>256</v>
      </c>
      <c r="G33">
        <f t="shared" si="5"/>
        <v>6.0000000000000005E-2</v>
      </c>
      <c r="H33" s="154"/>
      <c r="I33">
        <f>BRPL_EOD!AK33+BRPL_EOD!AL33</f>
        <v>0.02</v>
      </c>
      <c r="J33">
        <f>BYPL_EOD!AK33+BYPL_EOD!AL33</f>
        <v>0.01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0.06</v>
      </c>
      <c r="O33" s="154">
        <f t="shared" si="1"/>
        <v>0</v>
      </c>
      <c r="P33">
        <v>2.0000000000000004E-2</v>
      </c>
      <c r="Q33">
        <v>1.0000000000000002E-2</v>
      </c>
      <c r="R33">
        <v>0</v>
      </c>
      <c r="S33">
        <v>1.0000000000000002E-2</v>
      </c>
      <c r="T33">
        <v>2.0000000000000004E-2</v>
      </c>
      <c r="U33" s="156">
        <f t="shared" si="2"/>
        <v>6.0000000000000012E-2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6.0000000000000005E-2</v>
      </c>
      <c r="E34">
        <f>BAWANA!AM34</f>
        <v>0</v>
      </c>
      <c r="F34">
        <f t="shared" si="4"/>
        <v>256</v>
      </c>
      <c r="G34">
        <f t="shared" si="5"/>
        <v>6.0000000000000005E-2</v>
      </c>
      <c r="H34" s="154"/>
      <c r="I34">
        <f>BRPL_EOD!AK34+BRPL_EOD!AL34</f>
        <v>0.02</v>
      </c>
      <c r="J34">
        <f>BYPL_EOD!AK34+BYPL_EOD!AL34</f>
        <v>0.01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0.06</v>
      </c>
      <c r="O34" s="154">
        <f t="shared" si="1"/>
        <v>0</v>
      </c>
      <c r="P34">
        <v>2.0000000000000004E-2</v>
      </c>
      <c r="Q34">
        <v>1.0000000000000002E-2</v>
      </c>
      <c r="R34">
        <v>0</v>
      </c>
      <c r="S34">
        <v>1.0000000000000002E-2</v>
      </c>
      <c r="T34">
        <v>2.0000000000000004E-2</v>
      </c>
      <c r="U34" s="156">
        <f t="shared" si="2"/>
        <v>6.0000000000000012E-2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6.0000000000000005E-2</v>
      </c>
      <c r="E35">
        <f>BAWANA!AM35</f>
        <v>0</v>
      </c>
      <c r="F35">
        <f t="shared" si="4"/>
        <v>256</v>
      </c>
      <c r="G35">
        <f t="shared" si="5"/>
        <v>6.0000000000000005E-2</v>
      </c>
      <c r="H35" s="154"/>
      <c r="I35">
        <f>BRPL_EOD!AK35+BRPL_EOD!AL35</f>
        <v>0.02</v>
      </c>
      <c r="J35">
        <f>BYPL_EOD!AK35+BYPL_EOD!AL35</f>
        <v>0.01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0.06</v>
      </c>
      <c r="O35" s="154">
        <f t="shared" si="1"/>
        <v>0</v>
      </c>
      <c r="P35">
        <v>2.0000000000000004E-2</v>
      </c>
      <c r="Q35">
        <v>1.0000000000000002E-2</v>
      </c>
      <c r="R35">
        <v>0</v>
      </c>
      <c r="S35">
        <v>1.0000000000000002E-2</v>
      </c>
      <c r="T35">
        <v>2.0000000000000004E-2</v>
      </c>
      <c r="U35" s="156">
        <f t="shared" si="2"/>
        <v>6.0000000000000012E-2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6.0000000000000005E-2</v>
      </c>
      <c r="E36">
        <f>BAWANA!AM36</f>
        <v>0</v>
      </c>
      <c r="F36">
        <f t="shared" si="4"/>
        <v>256</v>
      </c>
      <c r="G36">
        <f t="shared" si="5"/>
        <v>6.0000000000000005E-2</v>
      </c>
      <c r="H36" s="154"/>
      <c r="I36">
        <f>BRPL_EOD!AK36+BRPL_EOD!AL36</f>
        <v>0.02</v>
      </c>
      <c r="J36">
        <f>BYPL_EOD!AK36+BYPL_EOD!AL36</f>
        <v>0.01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0.06</v>
      </c>
      <c r="O36" s="154">
        <f t="shared" si="1"/>
        <v>0</v>
      </c>
      <c r="P36">
        <v>2.0000000000000004E-2</v>
      </c>
      <c r="Q36">
        <v>1.0000000000000002E-2</v>
      </c>
      <c r="R36">
        <v>0</v>
      </c>
      <c r="S36">
        <v>1.0000000000000002E-2</v>
      </c>
      <c r="T36">
        <v>2.0000000000000004E-2</v>
      </c>
      <c r="U36" s="156">
        <f t="shared" si="2"/>
        <v>6.0000000000000012E-2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6.0000000000000005E-2</v>
      </c>
      <c r="E37">
        <f>BAWANA!AM37</f>
        <v>0</v>
      </c>
      <c r="F37">
        <f t="shared" si="4"/>
        <v>256</v>
      </c>
      <c r="G37">
        <f t="shared" si="5"/>
        <v>6.0000000000000005E-2</v>
      </c>
      <c r="H37" s="154"/>
      <c r="I37">
        <f>BRPL_EOD!AK37+BRPL_EOD!AL37</f>
        <v>0.02</v>
      </c>
      <c r="J37">
        <f>BYPL_EOD!AK37+BYPL_EOD!AL37</f>
        <v>0.01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0.06</v>
      </c>
      <c r="O37" s="154">
        <f t="shared" si="1"/>
        <v>0</v>
      </c>
      <c r="P37">
        <v>2.0000000000000004E-2</v>
      </c>
      <c r="Q37">
        <v>1.0000000000000002E-2</v>
      </c>
      <c r="R37">
        <v>0</v>
      </c>
      <c r="S37">
        <v>1.0000000000000002E-2</v>
      </c>
      <c r="T37">
        <v>2.0000000000000004E-2</v>
      </c>
      <c r="U37" s="156">
        <f t="shared" si="2"/>
        <v>6.0000000000000012E-2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6.0000000000000005E-2</v>
      </c>
      <c r="E38">
        <f>BAWANA!AM38</f>
        <v>0</v>
      </c>
      <c r="F38">
        <f t="shared" si="4"/>
        <v>256</v>
      </c>
      <c r="G38">
        <f t="shared" si="5"/>
        <v>6.0000000000000005E-2</v>
      </c>
      <c r="H38" s="154"/>
      <c r="I38">
        <f>BRPL_EOD!AK38+BRPL_EOD!AL38</f>
        <v>0.02</v>
      </c>
      <c r="J38">
        <f>BYPL_EOD!AK38+BYPL_EOD!AL38</f>
        <v>0.01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0.06</v>
      </c>
      <c r="O38" s="154">
        <f t="shared" si="1"/>
        <v>0</v>
      </c>
      <c r="P38">
        <v>2.0000000000000004E-2</v>
      </c>
      <c r="Q38">
        <v>1.0000000000000002E-2</v>
      </c>
      <c r="R38">
        <v>0</v>
      </c>
      <c r="S38">
        <v>1.0000000000000002E-2</v>
      </c>
      <c r="T38">
        <v>2.0000000000000004E-2</v>
      </c>
      <c r="U38" s="156">
        <f t="shared" si="2"/>
        <v>6.0000000000000012E-2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6.0000000000000005E-2</v>
      </c>
      <c r="E39">
        <f>BAWANA!AM39</f>
        <v>0</v>
      </c>
      <c r="F39">
        <f t="shared" si="4"/>
        <v>256</v>
      </c>
      <c r="G39">
        <f t="shared" si="5"/>
        <v>6.0000000000000005E-2</v>
      </c>
      <c r="H39" s="154"/>
      <c r="I39">
        <f>BRPL_EOD!AK39+BRPL_EOD!AL39</f>
        <v>0.02</v>
      </c>
      <c r="J39">
        <f>BYPL_EOD!AK39+BYPL_EOD!AL39</f>
        <v>0.01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0.06</v>
      </c>
      <c r="O39" s="154">
        <f t="shared" si="1"/>
        <v>0</v>
      </c>
      <c r="P39">
        <v>2.0000000000000004E-2</v>
      </c>
      <c r="Q39">
        <v>1.0000000000000002E-2</v>
      </c>
      <c r="R39">
        <v>0</v>
      </c>
      <c r="S39">
        <v>1.0000000000000002E-2</v>
      </c>
      <c r="T39">
        <v>2.0000000000000004E-2</v>
      </c>
      <c r="U39" s="156">
        <f t="shared" si="2"/>
        <v>6.0000000000000012E-2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6.0000000000000005E-2</v>
      </c>
      <c r="E40">
        <f>BAWANA!AM40</f>
        <v>0</v>
      </c>
      <c r="F40">
        <f t="shared" si="4"/>
        <v>256</v>
      </c>
      <c r="G40">
        <f t="shared" si="5"/>
        <v>6.0000000000000005E-2</v>
      </c>
      <c r="H40" s="154"/>
      <c r="I40">
        <f>BRPL_EOD!AK40+BRPL_EOD!AL40</f>
        <v>0.02</v>
      </c>
      <c r="J40">
        <f>BYPL_EOD!AK40+BYPL_EOD!AL40</f>
        <v>0.01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0.06</v>
      </c>
      <c r="O40" s="154">
        <f t="shared" si="1"/>
        <v>0</v>
      </c>
      <c r="P40">
        <v>2.0000000000000004E-2</v>
      </c>
      <c r="Q40">
        <v>1.0000000000000002E-2</v>
      </c>
      <c r="R40">
        <v>0</v>
      </c>
      <c r="S40">
        <v>1.0000000000000002E-2</v>
      </c>
      <c r="T40">
        <v>2.0000000000000004E-2</v>
      </c>
      <c r="U40" s="156">
        <f t="shared" si="2"/>
        <v>6.0000000000000012E-2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6.0000000000000005E-2</v>
      </c>
      <c r="E41">
        <f>BAWANA!AM41</f>
        <v>0</v>
      </c>
      <c r="F41">
        <f t="shared" si="4"/>
        <v>256</v>
      </c>
      <c r="G41">
        <f t="shared" si="5"/>
        <v>6.0000000000000005E-2</v>
      </c>
      <c r="H41" s="154"/>
      <c r="I41">
        <f>BRPL_EOD!AK41+BRPL_EOD!AL41</f>
        <v>0.02</v>
      </c>
      <c r="J41">
        <f>BYPL_EOD!AK41+BYPL_EOD!AL41</f>
        <v>0.01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0.06</v>
      </c>
      <c r="O41" s="154">
        <f t="shared" si="1"/>
        <v>0</v>
      </c>
      <c r="P41">
        <v>2.0000000000000004E-2</v>
      </c>
      <c r="Q41">
        <v>1.0000000000000002E-2</v>
      </c>
      <c r="R41">
        <v>0</v>
      </c>
      <c r="S41">
        <v>1.0000000000000002E-2</v>
      </c>
      <c r="T41">
        <v>2.0000000000000004E-2</v>
      </c>
      <c r="U41" s="156">
        <f t="shared" si="2"/>
        <v>6.0000000000000012E-2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6.0000000000000005E-2</v>
      </c>
      <c r="E42">
        <f>BAWANA!AM42</f>
        <v>0</v>
      </c>
      <c r="F42">
        <f t="shared" si="4"/>
        <v>256</v>
      </c>
      <c r="G42">
        <f t="shared" si="5"/>
        <v>6.0000000000000005E-2</v>
      </c>
      <c r="H42" s="154"/>
      <c r="I42">
        <f>BRPL_EOD!AK42+BRPL_EOD!AL42</f>
        <v>0.02</v>
      </c>
      <c r="J42">
        <f>BYPL_EOD!AK42+BYPL_EOD!AL42</f>
        <v>0.01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0.06</v>
      </c>
      <c r="O42" s="154">
        <f t="shared" si="1"/>
        <v>0</v>
      </c>
      <c r="P42">
        <v>2.0000000000000004E-2</v>
      </c>
      <c r="Q42">
        <v>1.0000000000000002E-2</v>
      </c>
      <c r="R42">
        <v>0</v>
      </c>
      <c r="S42">
        <v>1.0000000000000002E-2</v>
      </c>
      <c r="T42">
        <v>2.0000000000000004E-2</v>
      </c>
      <c r="U42" s="156">
        <f t="shared" si="2"/>
        <v>6.0000000000000012E-2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6.0000000000000005E-2</v>
      </c>
      <c r="E43">
        <f>BAWANA!AM43</f>
        <v>0</v>
      </c>
      <c r="F43">
        <f t="shared" si="4"/>
        <v>256</v>
      </c>
      <c r="G43">
        <f t="shared" si="5"/>
        <v>6.0000000000000005E-2</v>
      </c>
      <c r="H43" s="154"/>
      <c r="I43">
        <f>BRPL_EOD!AK43+BRPL_EOD!AL43</f>
        <v>0.02</v>
      </c>
      <c r="J43">
        <f>BYPL_EOD!AK43+BYPL_EOD!AL43</f>
        <v>0.01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0.06</v>
      </c>
      <c r="O43" s="154">
        <f t="shared" si="1"/>
        <v>0</v>
      </c>
      <c r="P43">
        <v>2.0000000000000004E-2</v>
      </c>
      <c r="Q43">
        <v>1.0000000000000002E-2</v>
      </c>
      <c r="R43">
        <v>0</v>
      </c>
      <c r="S43">
        <v>1.0000000000000002E-2</v>
      </c>
      <c r="T43">
        <v>2.0000000000000004E-2</v>
      </c>
      <c r="U43" s="156">
        <f t="shared" si="2"/>
        <v>6.0000000000000012E-2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6.0000000000000005E-2</v>
      </c>
      <c r="E44">
        <f>BAWANA!AM44</f>
        <v>0</v>
      </c>
      <c r="F44">
        <f t="shared" si="4"/>
        <v>256</v>
      </c>
      <c r="G44">
        <f t="shared" si="5"/>
        <v>6.0000000000000005E-2</v>
      </c>
      <c r="H44" s="154"/>
      <c r="I44">
        <f>BRPL_EOD!AK44+BRPL_EOD!AL44</f>
        <v>0.02</v>
      </c>
      <c r="J44">
        <f>BYPL_EOD!AK44+BYPL_EOD!AL44</f>
        <v>0.01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0.06</v>
      </c>
      <c r="O44" s="154">
        <f t="shared" si="1"/>
        <v>0</v>
      </c>
      <c r="P44">
        <v>2.0000000000000004E-2</v>
      </c>
      <c r="Q44">
        <v>1.0000000000000002E-2</v>
      </c>
      <c r="R44">
        <v>0</v>
      </c>
      <c r="S44">
        <v>1.0000000000000002E-2</v>
      </c>
      <c r="T44">
        <v>2.0000000000000004E-2</v>
      </c>
      <c r="U44" s="156">
        <f t="shared" si="2"/>
        <v>6.0000000000000012E-2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6.0000000000000005E-2</v>
      </c>
      <c r="E45">
        <f>BAWANA!AM45</f>
        <v>0</v>
      </c>
      <c r="F45">
        <f t="shared" si="4"/>
        <v>256</v>
      </c>
      <c r="G45">
        <f t="shared" si="5"/>
        <v>6.0000000000000005E-2</v>
      </c>
      <c r="H45" s="154"/>
      <c r="I45">
        <f>BRPL_EOD!AK45+BRPL_EOD!AL45</f>
        <v>0.02</v>
      </c>
      <c r="J45">
        <f>BYPL_EOD!AK45+BYPL_EOD!AL45</f>
        <v>0.01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0.06</v>
      </c>
      <c r="O45" s="154">
        <f t="shared" si="1"/>
        <v>0</v>
      </c>
      <c r="P45">
        <v>2.0000000000000004E-2</v>
      </c>
      <c r="Q45">
        <v>1.0000000000000002E-2</v>
      </c>
      <c r="R45">
        <v>0</v>
      </c>
      <c r="S45">
        <v>1.0000000000000002E-2</v>
      </c>
      <c r="T45">
        <v>2.0000000000000004E-2</v>
      </c>
      <c r="U45" s="156">
        <f t="shared" si="2"/>
        <v>6.0000000000000012E-2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6.0000000000000005E-2</v>
      </c>
      <c r="E46">
        <f>BAWANA!AM46</f>
        <v>0</v>
      </c>
      <c r="F46">
        <f t="shared" si="4"/>
        <v>256</v>
      </c>
      <c r="G46">
        <f t="shared" si="5"/>
        <v>6.0000000000000005E-2</v>
      </c>
      <c r="H46" s="154"/>
      <c r="I46">
        <f>BRPL_EOD!AK46+BRPL_EOD!AL46</f>
        <v>0.02</v>
      </c>
      <c r="J46">
        <f>BYPL_EOD!AK46+BYPL_EOD!AL46</f>
        <v>0.01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0.06</v>
      </c>
      <c r="O46" s="154">
        <f t="shared" si="1"/>
        <v>0</v>
      </c>
      <c r="P46">
        <v>2.0000000000000004E-2</v>
      </c>
      <c r="Q46">
        <v>1.0000000000000002E-2</v>
      </c>
      <c r="R46">
        <v>0</v>
      </c>
      <c r="S46">
        <v>1.0000000000000002E-2</v>
      </c>
      <c r="T46">
        <v>2.0000000000000004E-2</v>
      </c>
      <c r="U46" s="156">
        <f t="shared" si="2"/>
        <v>6.0000000000000012E-2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6.0000000000000005E-2</v>
      </c>
      <c r="E47">
        <f>BAWANA!AM47</f>
        <v>0</v>
      </c>
      <c r="F47">
        <f t="shared" si="4"/>
        <v>256</v>
      </c>
      <c r="G47">
        <f t="shared" si="5"/>
        <v>6.0000000000000005E-2</v>
      </c>
      <c r="H47" s="154"/>
      <c r="I47">
        <f>BRPL_EOD!AK47+BRPL_EOD!AL47</f>
        <v>0.02</v>
      </c>
      <c r="J47">
        <f>BYPL_EOD!AK47+BYPL_EOD!AL47</f>
        <v>0.01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0.06</v>
      </c>
      <c r="O47" s="154">
        <f t="shared" si="1"/>
        <v>0</v>
      </c>
      <c r="P47">
        <v>2.0000000000000004E-2</v>
      </c>
      <c r="Q47">
        <v>1.0000000000000002E-2</v>
      </c>
      <c r="R47">
        <v>0</v>
      </c>
      <c r="S47">
        <v>1.0000000000000002E-2</v>
      </c>
      <c r="T47">
        <v>2.0000000000000004E-2</v>
      </c>
      <c r="U47" s="156">
        <f t="shared" si="2"/>
        <v>6.0000000000000012E-2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6.0000000000000005E-2</v>
      </c>
      <c r="E48">
        <f>BAWANA!AM48</f>
        <v>0</v>
      </c>
      <c r="F48">
        <f t="shared" si="4"/>
        <v>256</v>
      </c>
      <c r="G48">
        <f t="shared" si="5"/>
        <v>6.0000000000000005E-2</v>
      </c>
      <c r="H48" s="154"/>
      <c r="I48">
        <f>BRPL_EOD!AK48+BRPL_EOD!AL48</f>
        <v>0.02</v>
      </c>
      <c r="J48">
        <f>BYPL_EOD!AK48+BYPL_EOD!AL48</f>
        <v>0.01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0.06</v>
      </c>
      <c r="O48" s="154">
        <f t="shared" si="1"/>
        <v>0</v>
      </c>
      <c r="P48">
        <v>2.0000000000000004E-2</v>
      </c>
      <c r="Q48">
        <v>1.0000000000000002E-2</v>
      </c>
      <c r="R48">
        <v>0</v>
      </c>
      <c r="S48">
        <v>1.0000000000000002E-2</v>
      </c>
      <c r="T48">
        <v>2.0000000000000004E-2</v>
      </c>
      <c r="U48" s="156">
        <f t="shared" si="2"/>
        <v>6.0000000000000012E-2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6.0000000000000005E-2</v>
      </c>
      <c r="E49">
        <f>BAWANA!AM49</f>
        <v>0</v>
      </c>
      <c r="F49">
        <f t="shared" si="4"/>
        <v>256</v>
      </c>
      <c r="G49">
        <f t="shared" si="5"/>
        <v>6.0000000000000005E-2</v>
      </c>
      <c r="H49" s="154"/>
      <c r="I49">
        <f>BRPL_EOD!AK49+BRPL_EOD!AL49</f>
        <v>0.02</v>
      </c>
      <c r="J49">
        <f>BYPL_EOD!AK49+BYPL_EOD!AL49</f>
        <v>0.01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0.06</v>
      </c>
      <c r="O49" s="154">
        <f t="shared" si="1"/>
        <v>0</v>
      </c>
      <c r="P49">
        <v>2.0000000000000004E-2</v>
      </c>
      <c r="Q49">
        <v>1.0000000000000002E-2</v>
      </c>
      <c r="R49">
        <v>0</v>
      </c>
      <c r="S49">
        <v>1.0000000000000002E-2</v>
      </c>
      <c r="T49">
        <v>2.0000000000000004E-2</v>
      </c>
      <c r="U49" s="156">
        <f t="shared" si="2"/>
        <v>6.0000000000000012E-2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6.0000000000000005E-2</v>
      </c>
      <c r="E50">
        <f>BAWANA!AM50</f>
        <v>0</v>
      </c>
      <c r="F50">
        <f t="shared" si="4"/>
        <v>256</v>
      </c>
      <c r="G50">
        <f t="shared" si="5"/>
        <v>6.0000000000000005E-2</v>
      </c>
      <c r="H50" s="154"/>
      <c r="I50">
        <f>BRPL_EOD!AK50+BRPL_EOD!AL50</f>
        <v>0.02</v>
      </c>
      <c r="J50">
        <f>BYPL_EOD!AK50+BYPL_EOD!AL50</f>
        <v>0.01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0.06</v>
      </c>
      <c r="O50" s="154">
        <f t="shared" si="1"/>
        <v>0</v>
      </c>
      <c r="P50">
        <v>2.0000000000000004E-2</v>
      </c>
      <c r="Q50">
        <v>1.0000000000000002E-2</v>
      </c>
      <c r="R50">
        <v>0</v>
      </c>
      <c r="S50">
        <v>1.0000000000000002E-2</v>
      </c>
      <c r="T50">
        <v>2.0000000000000004E-2</v>
      </c>
      <c r="U50" s="156">
        <f t="shared" si="2"/>
        <v>6.0000000000000012E-2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6.0000000000000005E-2</v>
      </c>
      <c r="E51">
        <f>BAWANA!AM51</f>
        <v>0</v>
      </c>
      <c r="F51">
        <f t="shared" si="4"/>
        <v>256</v>
      </c>
      <c r="G51">
        <f t="shared" si="5"/>
        <v>6.0000000000000005E-2</v>
      </c>
      <c r="H51" s="154"/>
      <c r="I51">
        <f>BRPL_EOD!AK51+BRPL_EOD!AL51</f>
        <v>0.02</v>
      </c>
      <c r="J51">
        <f>BYPL_EOD!AK51+BYPL_EOD!AL51</f>
        <v>0.01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0.06</v>
      </c>
      <c r="O51" s="154">
        <f t="shared" si="1"/>
        <v>0</v>
      </c>
      <c r="P51">
        <v>2.0000000000000004E-2</v>
      </c>
      <c r="Q51">
        <v>1.0000000000000002E-2</v>
      </c>
      <c r="R51">
        <v>0</v>
      </c>
      <c r="S51">
        <v>1.0000000000000002E-2</v>
      </c>
      <c r="T51">
        <v>2.0000000000000004E-2</v>
      </c>
      <c r="U51" s="156">
        <f t="shared" si="2"/>
        <v>6.0000000000000012E-2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6.0000000000000005E-2</v>
      </c>
      <c r="E52">
        <f>BAWANA!AM52</f>
        <v>0</v>
      </c>
      <c r="F52">
        <f t="shared" si="4"/>
        <v>256</v>
      </c>
      <c r="G52">
        <f t="shared" si="5"/>
        <v>6.0000000000000005E-2</v>
      </c>
      <c r="H52" s="154"/>
      <c r="I52">
        <f>BRPL_EOD!AK52+BRPL_EOD!AL52</f>
        <v>0.02</v>
      </c>
      <c r="J52">
        <f>BYPL_EOD!AK52+BYPL_EOD!AL52</f>
        <v>0.01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0.06</v>
      </c>
      <c r="O52" s="154">
        <f t="shared" si="1"/>
        <v>0</v>
      </c>
      <c r="P52">
        <v>2.0000000000000004E-2</v>
      </c>
      <c r="Q52">
        <v>1.0000000000000002E-2</v>
      </c>
      <c r="R52">
        <v>0</v>
      </c>
      <c r="S52">
        <v>1.0000000000000002E-2</v>
      </c>
      <c r="T52">
        <v>2.0000000000000004E-2</v>
      </c>
      <c r="U52" s="156">
        <f t="shared" si="2"/>
        <v>6.0000000000000012E-2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6.0000000000000005E-2</v>
      </c>
      <c r="E53">
        <f>BAWANA!AM53</f>
        <v>0</v>
      </c>
      <c r="F53">
        <f t="shared" si="4"/>
        <v>256</v>
      </c>
      <c r="G53">
        <f t="shared" si="5"/>
        <v>6.0000000000000005E-2</v>
      </c>
      <c r="H53" s="154"/>
      <c r="I53">
        <f>BRPL_EOD!AK53+BRPL_EOD!AL53</f>
        <v>0.02</v>
      </c>
      <c r="J53">
        <f>BYPL_EOD!AK53+BYPL_EOD!AL53</f>
        <v>0.01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0.06</v>
      </c>
      <c r="O53" s="154">
        <f t="shared" si="1"/>
        <v>0</v>
      </c>
      <c r="P53">
        <v>2.0000000000000004E-2</v>
      </c>
      <c r="Q53">
        <v>1.0000000000000002E-2</v>
      </c>
      <c r="R53">
        <v>0</v>
      </c>
      <c r="S53">
        <v>1.0000000000000002E-2</v>
      </c>
      <c r="T53">
        <v>2.0000000000000004E-2</v>
      </c>
      <c r="U53" s="156">
        <f t="shared" si="2"/>
        <v>6.0000000000000012E-2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6.0000000000000005E-2</v>
      </c>
      <c r="E54">
        <f>BAWANA!AM54</f>
        <v>0</v>
      </c>
      <c r="F54">
        <f t="shared" si="4"/>
        <v>256</v>
      </c>
      <c r="G54">
        <f t="shared" si="5"/>
        <v>6.0000000000000005E-2</v>
      </c>
      <c r="H54" s="154"/>
      <c r="I54">
        <f>BRPL_EOD!AK54+BRPL_EOD!AL54</f>
        <v>0.02</v>
      </c>
      <c r="J54">
        <f>BYPL_EOD!AK54+BYPL_EOD!AL54</f>
        <v>0.01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0.06</v>
      </c>
      <c r="O54" s="154">
        <f t="shared" si="1"/>
        <v>0</v>
      </c>
      <c r="P54">
        <v>2.0000000000000004E-2</v>
      </c>
      <c r="Q54">
        <v>1.0000000000000002E-2</v>
      </c>
      <c r="R54">
        <v>0</v>
      </c>
      <c r="S54">
        <v>1.0000000000000002E-2</v>
      </c>
      <c r="T54">
        <v>2.0000000000000004E-2</v>
      </c>
      <c r="U54" s="156">
        <f t="shared" si="2"/>
        <v>6.0000000000000012E-2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6.0000000000000005E-2</v>
      </c>
      <c r="E55">
        <f>BAWANA!AM55</f>
        <v>0</v>
      </c>
      <c r="F55">
        <f t="shared" si="4"/>
        <v>256</v>
      </c>
      <c r="G55">
        <f t="shared" si="5"/>
        <v>6.0000000000000005E-2</v>
      </c>
      <c r="H55" s="154"/>
      <c r="I55">
        <f>BRPL_EOD!AK55+BRPL_EOD!AL55</f>
        <v>0.02</v>
      </c>
      <c r="J55">
        <f>BYPL_EOD!AK55+BYPL_EOD!AL55</f>
        <v>0.01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0.06</v>
      </c>
      <c r="O55" s="154">
        <f t="shared" si="1"/>
        <v>0</v>
      </c>
      <c r="P55">
        <v>2.0000000000000004E-2</v>
      </c>
      <c r="Q55">
        <v>1.0000000000000002E-2</v>
      </c>
      <c r="R55">
        <v>0</v>
      </c>
      <c r="S55">
        <v>1.0000000000000002E-2</v>
      </c>
      <c r="T55">
        <v>2.0000000000000004E-2</v>
      </c>
      <c r="U55" s="156">
        <f t="shared" si="2"/>
        <v>6.0000000000000012E-2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6.0000000000000005E-2</v>
      </c>
      <c r="E56">
        <f>BAWANA!AM56</f>
        <v>0</v>
      </c>
      <c r="F56">
        <f t="shared" si="4"/>
        <v>256</v>
      </c>
      <c r="G56">
        <f t="shared" si="5"/>
        <v>6.0000000000000005E-2</v>
      </c>
      <c r="H56" s="154"/>
      <c r="I56">
        <f>BRPL_EOD!AK56+BRPL_EOD!AL56</f>
        <v>0.02</v>
      </c>
      <c r="J56">
        <f>BYPL_EOD!AK56+BYPL_EOD!AL56</f>
        <v>0.01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0.06</v>
      </c>
      <c r="O56" s="154">
        <f t="shared" si="1"/>
        <v>0</v>
      </c>
      <c r="P56">
        <v>2.0000000000000004E-2</v>
      </c>
      <c r="Q56">
        <v>1.0000000000000002E-2</v>
      </c>
      <c r="R56">
        <v>0</v>
      </c>
      <c r="S56">
        <v>1.0000000000000002E-2</v>
      </c>
      <c r="T56">
        <v>2.0000000000000004E-2</v>
      </c>
      <c r="U56" s="156">
        <f t="shared" si="2"/>
        <v>6.0000000000000012E-2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6.0000000000000005E-2</v>
      </c>
      <c r="E57">
        <f>BAWANA!AM57</f>
        <v>0</v>
      </c>
      <c r="F57">
        <f t="shared" si="4"/>
        <v>256</v>
      </c>
      <c r="G57">
        <f t="shared" si="5"/>
        <v>6.0000000000000005E-2</v>
      </c>
      <c r="H57" s="154"/>
      <c r="I57">
        <f>BRPL_EOD!AK57+BRPL_EOD!AL57</f>
        <v>0.02</v>
      </c>
      <c r="J57">
        <f>BYPL_EOD!AK57+BYPL_EOD!AL57</f>
        <v>0.01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0.06</v>
      </c>
      <c r="O57" s="154">
        <f t="shared" si="1"/>
        <v>0</v>
      </c>
      <c r="P57">
        <v>2.0000000000000004E-2</v>
      </c>
      <c r="Q57">
        <v>1.0000000000000002E-2</v>
      </c>
      <c r="R57">
        <v>0</v>
      </c>
      <c r="S57">
        <v>1.0000000000000002E-2</v>
      </c>
      <c r="T57">
        <v>2.0000000000000004E-2</v>
      </c>
      <c r="U57" s="156">
        <f t="shared" si="2"/>
        <v>6.0000000000000012E-2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6.0000000000000005E-2</v>
      </c>
      <c r="E58">
        <f>BAWANA!AM58</f>
        <v>0</v>
      </c>
      <c r="F58">
        <f t="shared" si="4"/>
        <v>256</v>
      </c>
      <c r="G58">
        <f t="shared" si="5"/>
        <v>6.0000000000000005E-2</v>
      </c>
      <c r="H58" s="154"/>
      <c r="I58">
        <f>BRPL_EOD!AK58+BRPL_EOD!AL58</f>
        <v>0.02</v>
      </c>
      <c r="J58">
        <f>BYPL_EOD!AK58+BYPL_EOD!AL58</f>
        <v>0.01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0.06</v>
      </c>
      <c r="O58" s="154">
        <f t="shared" si="1"/>
        <v>0</v>
      </c>
      <c r="P58">
        <v>2.0000000000000004E-2</v>
      </c>
      <c r="Q58">
        <v>1.0000000000000002E-2</v>
      </c>
      <c r="R58">
        <v>0</v>
      </c>
      <c r="S58">
        <v>1.0000000000000002E-2</v>
      </c>
      <c r="T58">
        <v>2.0000000000000004E-2</v>
      </c>
      <c r="U58" s="156">
        <f t="shared" si="2"/>
        <v>6.0000000000000012E-2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6.0000000000000005E-2</v>
      </c>
      <c r="E59">
        <f>BAWANA!AM59</f>
        <v>0</v>
      </c>
      <c r="F59">
        <f t="shared" si="4"/>
        <v>256</v>
      </c>
      <c r="G59">
        <f t="shared" si="5"/>
        <v>6.0000000000000005E-2</v>
      </c>
      <c r="H59" s="154"/>
      <c r="I59">
        <f>BRPL_EOD!AK59+BRPL_EOD!AL59</f>
        <v>0.02</v>
      </c>
      <c r="J59">
        <f>BYPL_EOD!AK59+BYPL_EOD!AL59</f>
        <v>0.01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0.06</v>
      </c>
      <c r="O59" s="154">
        <f t="shared" si="1"/>
        <v>0</v>
      </c>
      <c r="P59">
        <v>2.0000000000000004E-2</v>
      </c>
      <c r="Q59">
        <v>1.0000000000000002E-2</v>
      </c>
      <c r="R59">
        <v>0</v>
      </c>
      <c r="S59">
        <v>1.0000000000000002E-2</v>
      </c>
      <c r="T59">
        <v>2.0000000000000004E-2</v>
      </c>
      <c r="U59" s="156">
        <f t="shared" si="2"/>
        <v>6.0000000000000012E-2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6.0000000000000005E-2</v>
      </c>
      <c r="E60">
        <f>BAWANA!AM60</f>
        <v>0</v>
      </c>
      <c r="F60">
        <f t="shared" si="4"/>
        <v>256</v>
      </c>
      <c r="G60">
        <f t="shared" si="5"/>
        <v>6.0000000000000005E-2</v>
      </c>
      <c r="H60" s="154"/>
      <c r="I60">
        <f>BRPL_EOD!AK60+BRPL_EOD!AL60</f>
        <v>0.02</v>
      </c>
      <c r="J60">
        <f>BYPL_EOD!AK60+BYPL_EOD!AL60</f>
        <v>0.01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0.06</v>
      </c>
      <c r="O60" s="154">
        <f t="shared" si="1"/>
        <v>0</v>
      </c>
      <c r="P60">
        <v>2.0000000000000004E-2</v>
      </c>
      <c r="Q60">
        <v>1.0000000000000002E-2</v>
      </c>
      <c r="R60">
        <v>0</v>
      </c>
      <c r="S60">
        <v>1.0000000000000002E-2</v>
      </c>
      <c r="T60">
        <v>2.0000000000000004E-2</v>
      </c>
      <c r="U60" s="156">
        <f t="shared" si="2"/>
        <v>6.0000000000000012E-2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6.0000000000000005E-2</v>
      </c>
      <c r="E61">
        <f>BAWANA!AM61</f>
        <v>0</v>
      </c>
      <c r="F61">
        <f t="shared" si="4"/>
        <v>256</v>
      </c>
      <c r="G61">
        <f t="shared" si="5"/>
        <v>6.0000000000000005E-2</v>
      </c>
      <c r="H61" s="154"/>
      <c r="I61">
        <f>BRPL_EOD!AK61+BRPL_EOD!AL61</f>
        <v>0.02</v>
      </c>
      <c r="J61">
        <f>BYPL_EOD!AK61+BYPL_EOD!AL61</f>
        <v>0.01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0.06</v>
      </c>
      <c r="O61" s="154">
        <f t="shared" si="1"/>
        <v>0</v>
      </c>
      <c r="P61">
        <v>2.0000000000000004E-2</v>
      </c>
      <c r="Q61">
        <v>1.0000000000000002E-2</v>
      </c>
      <c r="R61">
        <v>0</v>
      </c>
      <c r="S61">
        <v>1.0000000000000002E-2</v>
      </c>
      <c r="T61">
        <v>2.0000000000000004E-2</v>
      </c>
      <c r="U61" s="156">
        <f t="shared" si="2"/>
        <v>6.0000000000000012E-2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6.0000000000000005E-2</v>
      </c>
      <c r="E62">
        <f>BAWANA!AM62</f>
        <v>0</v>
      </c>
      <c r="F62">
        <f t="shared" si="4"/>
        <v>256</v>
      </c>
      <c r="G62">
        <f t="shared" si="5"/>
        <v>6.0000000000000005E-2</v>
      </c>
      <c r="H62" s="154"/>
      <c r="I62">
        <f>BRPL_EOD!AK62+BRPL_EOD!AL62</f>
        <v>0.02</v>
      </c>
      <c r="J62">
        <f>BYPL_EOD!AK62+BYPL_EOD!AL62</f>
        <v>0.01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0.06</v>
      </c>
      <c r="O62" s="154">
        <f t="shared" si="1"/>
        <v>0</v>
      </c>
      <c r="P62">
        <v>2.0000000000000004E-2</v>
      </c>
      <c r="Q62">
        <v>1.0000000000000002E-2</v>
      </c>
      <c r="R62">
        <v>0</v>
      </c>
      <c r="S62">
        <v>1.0000000000000002E-2</v>
      </c>
      <c r="T62">
        <v>2.0000000000000004E-2</v>
      </c>
      <c r="U62" s="156">
        <f t="shared" si="2"/>
        <v>6.0000000000000012E-2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6.0000000000000005E-2</v>
      </c>
      <c r="E63">
        <f>BAWANA!AM63</f>
        <v>0</v>
      </c>
      <c r="F63">
        <f t="shared" si="4"/>
        <v>256</v>
      </c>
      <c r="G63">
        <f t="shared" si="5"/>
        <v>6.0000000000000005E-2</v>
      </c>
      <c r="H63" s="154"/>
      <c r="I63">
        <f>BRPL_EOD!AK63+BRPL_EOD!AL63</f>
        <v>0.02</v>
      </c>
      <c r="J63">
        <f>BYPL_EOD!AK63+BYPL_EOD!AL63</f>
        <v>0.01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0.06</v>
      </c>
      <c r="O63" s="154">
        <f t="shared" si="1"/>
        <v>0</v>
      </c>
      <c r="P63">
        <v>2.0000000000000004E-2</v>
      </c>
      <c r="Q63">
        <v>1.0000000000000002E-2</v>
      </c>
      <c r="R63">
        <v>0</v>
      </c>
      <c r="S63">
        <v>1.0000000000000002E-2</v>
      </c>
      <c r="T63">
        <v>2.0000000000000004E-2</v>
      </c>
      <c r="U63" s="156">
        <f t="shared" si="2"/>
        <v>6.0000000000000012E-2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6.0000000000000005E-2</v>
      </c>
      <c r="E64">
        <f>BAWANA!AM64</f>
        <v>0</v>
      </c>
      <c r="F64">
        <f t="shared" si="4"/>
        <v>256</v>
      </c>
      <c r="G64">
        <f t="shared" si="5"/>
        <v>6.0000000000000005E-2</v>
      </c>
      <c r="H64" s="154"/>
      <c r="I64">
        <f>BRPL_EOD!AK64+BRPL_EOD!AL64</f>
        <v>0.02</v>
      </c>
      <c r="J64">
        <f>BYPL_EOD!AK64+BYPL_EOD!AL64</f>
        <v>0.01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0.06</v>
      </c>
      <c r="O64" s="154">
        <f t="shared" si="1"/>
        <v>0</v>
      </c>
      <c r="P64">
        <v>2.0000000000000004E-2</v>
      </c>
      <c r="Q64">
        <v>1.0000000000000002E-2</v>
      </c>
      <c r="R64">
        <v>0</v>
      </c>
      <c r="S64">
        <v>1.0000000000000002E-2</v>
      </c>
      <c r="T64">
        <v>2.0000000000000004E-2</v>
      </c>
      <c r="U64" s="156">
        <f t="shared" si="2"/>
        <v>6.0000000000000012E-2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6.0000000000000005E-2</v>
      </c>
      <c r="E65">
        <f>BAWANA!AM65</f>
        <v>0</v>
      </c>
      <c r="F65">
        <f t="shared" si="4"/>
        <v>256</v>
      </c>
      <c r="G65">
        <f t="shared" si="5"/>
        <v>6.0000000000000005E-2</v>
      </c>
      <c r="H65" s="154"/>
      <c r="I65">
        <f>BRPL_EOD!AK65+BRPL_EOD!AL65</f>
        <v>0.02</v>
      </c>
      <c r="J65">
        <f>BYPL_EOD!AK65+BYPL_EOD!AL65</f>
        <v>0.01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0.06</v>
      </c>
      <c r="O65" s="154">
        <f t="shared" si="1"/>
        <v>0</v>
      </c>
      <c r="P65">
        <v>2.0000000000000004E-2</v>
      </c>
      <c r="Q65">
        <v>1.0000000000000002E-2</v>
      </c>
      <c r="R65">
        <v>0</v>
      </c>
      <c r="S65">
        <v>1.0000000000000002E-2</v>
      </c>
      <c r="T65">
        <v>2.0000000000000004E-2</v>
      </c>
      <c r="U65" s="156">
        <f t="shared" si="2"/>
        <v>6.0000000000000012E-2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6.0000000000000005E-2</v>
      </c>
      <c r="E66">
        <f>BAWANA!AM66</f>
        <v>0</v>
      </c>
      <c r="F66">
        <f t="shared" si="4"/>
        <v>256</v>
      </c>
      <c r="G66">
        <f t="shared" si="5"/>
        <v>6.0000000000000005E-2</v>
      </c>
      <c r="H66" s="154"/>
      <c r="I66">
        <f>BRPL_EOD!AK66+BRPL_EOD!AL66</f>
        <v>0.02</v>
      </c>
      <c r="J66">
        <f>BYPL_EOD!AK66+BYPL_EOD!AL66</f>
        <v>0.01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0.06</v>
      </c>
      <c r="O66" s="154">
        <f t="shared" si="1"/>
        <v>0</v>
      </c>
      <c r="P66">
        <v>2.0000000000000004E-2</v>
      </c>
      <c r="Q66">
        <v>1.0000000000000002E-2</v>
      </c>
      <c r="R66">
        <v>0</v>
      </c>
      <c r="S66">
        <v>1.0000000000000002E-2</v>
      </c>
      <c r="T66">
        <v>2.0000000000000004E-2</v>
      </c>
      <c r="U66" s="156">
        <f t="shared" si="2"/>
        <v>6.0000000000000012E-2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6.0000000000000005E-2</v>
      </c>
      <c r="E67">
        <f>BAWANA!AM67</f>
        <v>0</v>
      </c>
      <c r="F67">
        <f t="shared" si="4"/>
        <v>256</v>
      </c>
      <c r="G67">
        <f t="shared" si="5"/>
        <v>6.0000000000000005E-2</v>
      </c>
      <c r="H67" s="154"/>
      <c r="I67">
        <f>BRPL_EOD!AK67+BRPL_EOD!AL67</f>
        <v>0.02</v>
      </c>
      <c r="J67">
        <f>BYPL_EOD!AK67+BYPL_EOD!AL67</f>
        <v>0.01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0.06</v>
      </c>
      <c r="O67" s="154">
        <f t="shared" ref="O67:O98" si="8">G67-N67</f>
        <v>0</v>
      </c>
      <c r="P67">
        <v>2.0000000000000004E-2</v>
      </c>
      <c r="Q67">
        <v>1.0000000000000002E-2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6.0000000000000012E-2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6.0000000000000005E-2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6.0000000000000005E-2</v>
      </c>
      <c r="H68" s="154"/>
      <c r="I68">
        <f>BRPL_EOD!AK68+BRPL_EOD!AL68</f>
        <v>0.02</v>
      </c>
      <c r="J68">
        <f>BYPL_EOD!AK68+BYPL_EOD!AL68</f>
        <v>0.01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0.06</v>
      </c>
      <c r="O68" s="154">
        <f t="shared" si="8"/>
        <v>0</v>
      </c>
      <c r="P68">
        <v>2.0000000000000004E-2</v>
      </c>
      <c r="Q68">
        <v>1.0000000000000002E-2</v>
      </c>
      <c r="R68">
        <v>0</v>
      </c>
      <c r="S68">
        <v>1.0000000000000002E-2</v>
      </c>
      <c r="T68">
        <v>2.0000000000000004E-2</v>
      </c>
      <c r="U68" s="156">
        <f t="shared" si="9"/>
        <v>6.0000000000000012E-2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6.0000000000000005E-2</v>
      </c>
      <c r="E69">
        <f>BAWANA!AM69</f>
        <v>0</v>
      </c>
      <c r="F69">
        <f t="shared" si="11"/>
        <v>256</v>
      </c>
      <c r="G69">
        <f t="shared" si="12"/>
        <v>6.0000000000000005E-2</v>
      </c>
      <c r="H69" s="154"/>
      <c r="I69">
        <f>BRPL_EOD!AK69+BRPL_EOD!AL69</f>
        <v>0.02</v>
      </c>
      <c r="J69">
        <f>BYPL_EOD!AK69+BYPL_EOD!AL69</f>
        <v>0.01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0.06</v>
      </c>
      <c r="O69" s="154">
        <f t="shared" si="8"/>
        <v>0</v>
      </c>
      <c r="P69">
        <v>2.0000000000000004E-2</v>
      </c>
      <c r="Q69">
        <v>1.0000000000000002E-2</v>
      </c>
      <c r="R69">
        <v>0</v>
      </c>
      <c r="S69">
        <v>1.0000000000000002E-2</v>
      </c>
      <c r="T69">
        <v>2.0000000000000004E-2</v>
      </c>
      <c r="U69" s="156">
        <f t="shared" si="9"/>
        <v>6.0000000000000012E-2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6.0000000000000005E-2</v>
      </c>
      <c r="E70">
        <f>BAWANA!AM70</f>
        <v>0</v>
      </c>
      <c r="F70">
        <f t="shared" si="11"/>
        <v>256</v>
      </c>
      <c r="G70">
        <f t="shared" si="12"/>
        <v>6.0000000000000005E-2</v>
      </c>
      <c r="H70" s="154"/>
      <c r="I70">
        <f>BRPL_EOD!AK70+BRPL_EOD!AL70</f>
        <v>0.02</v>
      </c>
      <c r="J70">
        <f>BYPL_EOD!AK70+BYPL_EOD!AL70</f>
        <v>0.01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0.06</v>
      </c>
      <c r="O70" s="154">
        <f t="shared" si="8"/>
        <v>0</v>
      </c>
      <c r="P70">
        <v>2.0000000000000004E-2</v>
      </c>
      <c r="Q70">
        <v>1.0000000000000002E-2</v>
      </c>
      <c r="R70">
        <v>0</v>
      </c>
      <c r="S70">
        <v>1.0000000000000002E-2</v>
      </c>
      <c r="T70">
        <v>2.0000000000000004E-2</v>
      </c>
      <c r="U70" s="156">
        <f t="shared" si="9"/>
        <v>6.0000000000000012E-2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6.0000000000000005E-2</v>
      </c>
      <c r="E71">
        <f>BAWANA!AM71</f>
        <v>0</v>
      </c>
      <c r="F71">
        <f t="shared" si="11"/>
        <v>256</v>
      </c>
      <c r="G71">
        <f t="shared" si="12"/>
        <v>6.0000000000000005E-2</v>
      </c>
      <c r="H71" s="154"/>
      <c r="I71">
        <f>BRPL_EOD!AK71+BRPL_EOD!AL71</f>
        <v>0.02</v>
      </c>
      <c r="J71">
        <f>BYPL_EOD!AK71+BYPL_EOD!AL71</f>
        <v>0.01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0.06</v>
      </c>
      <c r="O71" s="154">
        <f t="shared" si="8"/>
        <v>0</v>
      </c>
      <c r="P71">
        <v>2.0000000000000004E-2</v>
      </c>
      <c r="Q71">
        <v>1.0000000000000002E-2</v>
      </c>
      <c r="R71">
        <v>0</v>
      </c>
      <c r="S71">
        <v>1.0000000000000002E-2</v>
      </c>
      <c r="T71">
        <v>2.0000000000000004E-2</v>
      </c>
      <c r="U71" s="156">
        <f t="shared" si="9"/>
        <v>6.0000000000000012E-2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6.0000000000000005E-2</v>
      </c>
      <c r="E72">
        <f>BAWANA!AM72</f>
        <v>0</v>
      </c>
      <c r="F72">
        <f t="shared" si="11"/>
        <v>256</v>
      </c>
      <c r="G72">
        <f t="shared" si="12"/>
        <v>6.0000000000000005E-2</v>
      </c>
      <c r="H72" s="154"/>
      <c r="I72">
        <f>BRPL_EOD!AK72+BRPL_EOD!AL72</f>
        <v>0.02</v>
      </c>
      <c r="J72">
        <f>BYPL_EOD!AK72+BYPL_EOD!AL72</f>
        <v>0.01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0.06</v>
      </c>
      <c r="O72" s="154">
        <f t="shared" si="8"/>
        <v>0</v>
      </c>
      <c r="P72">
        <v>2.0000000000000004E-2</v>
      </c>
      <c r="Q72">
        <v>1.0000000000000002E-2</v>
      </c>
      <c r="R72">
        <v>0</v>
      </c>
      <c r="S72">
        <v>1.0000000000000002E-2</v>
      </c>
      <c r="T72">
        <v>2.0000000000000004E-2</v>
      </c>
      <c r="U72" s="156">
        <f t="shared" si="9"/>
        <v>6.0000000000000012E-2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6.0000000000000005E-2</v>
      </c>
      <c r="E73">
        <f>BAWANA!AM73</f>
        <v>0</v>
      </c>
      <c r="F73">
        <f t="shared" si="11"/>
        <v>256</v>
      </c>
      <c r="G73">
        <f t="shared" si="12"/>
        <v>6.0000000000000005E-2</v>
      </c>
      <c r="H73" s="154"/>
      <c r="I73">
        <f>BRPL_EOD!AK73+BRPL_EOD!AL73</f>
        <v>0.02</v>
      </c>
      <c r="J73">
        <f>BYPL_EOD!AK73+BYPL_EOD!AL73</f>
        <v>0.01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0.06</v>
      </c>
      <c r="O73" s="154">
        <f t="shared" si="8"/>
        <v>0</v>
      </c>
      <c r="P73">
        <v>2.0000000000000004E-2</v>
      </c>
      <c r="Q73">
        <v>1.0000000000000002E-2</v>
      </c>
      <c r="R73">
        <v>0</v>
      </c>
      <c r="S73">
        <v>1.0000000000000002E-2</v>
      </c>
      <c r="T73">
        <v>2.0000000000000004E-2</v>
      </c>
      <c r="U73" s="156">
        <f t="shared" si="9"/>
        <v>6.0000000000000012E-2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6.0000000000000005E-2</v>
      </c>
      <c r="E74">
        <f>BAWANA!AM74</f>
        <v>0</v>
      </c>
      <c r="F74">
        <f t="shared" si="11"/>
        <v>256</v>
      </c>
      <c r="G74">
        <f t="shared" si="12"/>
        <v>6.0000000000000005E-2</v>
      </c>
      <c r="H74" s="154"/>
      <c r="I74">
        <f>BRPL_EOD!AK74+BRPL_EOD!AL74</f>
        <v>0.02</v>
      </c>
      <c r="J74">
        <f>BYPL_EOD!AK74+BYPL_EOD!AL74</f>
        <v>0.01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0.06</v>
      </c>
      <c r="O74" s="154">
        <f t="shared" si="8"/>
        <v>0</v>
      </c>
      <c r="P74">
        <v>2.0000000000000004E-2</v>
      </c>
      <c r="Q74">
        <v>1.0000000000000002E-2</v>
      </c>
      <c r="R74">
        <v>0</v>
      </c>
      <c r="S74">
        <v>1.0000000000000002E-2</v>
      </c>
      <c r="T74">
        <v>2.0000000000000004E-2</v>
      </c>
      <c r="U74" s="156">
        <f t="shared" si="9"/>
        <v>6.0000000000000012E-2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6.0000000000000005E-2</v>
      </c>
      <c r="E75">
        <f>BAWANA!AM75</f>
        <v>0</v>
      </c>
      <c r="F75">
        <f t="shared" si="11"/>
        <v>256</v>
      </c>
      <c r="G75">
        <f t="shared" si="12"/>
        <v>6.0000000000000005E-2</v>
      </c>
      <c r="H75" s="154"/>
      <c r="I75">
        <f>BRPL_EOD!AK75+BRPL_EOD!AL75</f>
        <v>0.02</v>
      </c>
      <c r="J75">
        <f>BYPL_EOD!AK75+BYPL_EOD!AL75</f>
        <v>0.01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0.06</v>
      </c>
      <c r="O75" s="154">
        <f t="shared" si="8"/>
        <v>0</v>
      </c>
      <c r="P75">
        <v>2.0000000000000004E-2</v>
      </c>
      <c r="Q75">
        <v>1.0000000000000002E-2</v>
      </c>
      <c r="R75">
        <v>0</v>
      </c>
      <c r="S75">
        <v>1.0000000000000002E-2</v>
      </c>
      <c r="T75">
        <v>2.0000000000000004E-2</v>
      </c>
      <c r="U75" s="156">
        <f t="shared" si="9"/>
        <v>6.0000000000000012E-2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6.0000000000000005E-2</v>
      </c>
      <c r="E76">
        <f>BAWANA!AM76</f>
        <v>0</v>
      </c>
      <c r="F76">
        <f t="shared" si="11"/>
        <v>256</v>
      </c>
      <c r="G76">
        <f t="shared" si="12"/>
        <v>6.0000000000000005E-2</v>
      </c>
      <c r="H76" s="154"/>
      <c r="I76">
        <f>BRPL_EOD!AK76+BRPL_EOD!AL76</f>
        <v>0.02</v>
      </c>
      <c r="J76">
        <f>BYPL_EOD!AK76+BYPL_EOD!AL76</f>
        <v>0.01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0.06</v>
      </c>
      <c r="O76" s="154">
        <f t="shared" si="8"/>
        <v>0</v>
      </c>
      <c r="P76">
        <v>2.0000000000000004E-2</v>
      </c>
      <c r="Q76">
        <v>1.0000000000000002E-2</v>
      </c>
      <c r="R76">
        <v>0</v>
      </c>
      <c r="S76">
        <v>1.0000000000000002E-2</v>
      </c>
      <c r="T76">
        <v>2.0000000000000004E-2</v>
      </c>
      <c r="U76" s="156">
        <f t="shared" si="9"/>
        <v>6.0000000000000012E-2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6.0000000000000005E-2</v>
      </c>
      <c r="E77">
        <f>BAWANA!AM77</f>
        <v>0</v>
      </c>
      <c r="F77">
        <f t="shared" si="11"/>
        <v>256</v>
      </c>
      <c r="G77">
        <f t="shared" si="12"/>
        <v>6.0000000000000005E-2</v>
      </c>
      <c r="H77" s="154"/>
      <c r="I77">
        <f>BRPL_EOD!AK77+BRPL_EOD!AL77</f>
        <v>0.02</v>
      </c>
      <c r="J77">
        <f>BYPL_EOD!AK77+BYPL_EOD!AL77</f>
        <v>0.01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0.06</v>
      </c>
      <c r="O77" s="154">
        <f t="shared" si="8"/>
        <v>0</v>
      </c>
      <c r="P77">
        <v>2.0000000000000004E-2</v>
      </c>
      <c r="Q77">
        <v>1.0000000000000002E-2</v>
      </c>
      <c r="R77">
        <v>0</v>
      </c>
      <c r="S77">
        <v>1.0000000000000002E-2</v>
      </c>
      <c r="T77">
        <v>2.0000000000000004E-2</v>
      </c>
      <c r="U77" s="156">
        <f t="shared" si="9"/>
        <v>6.0000000000000012E-2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6.0000000000000005E-2</v>
      </c>
      <c r="E78">
        <f>BAWANA!AM78</f>
        <v>0</v>
      </c>
      <c r="F78">
        <f t="shared" si="11"/>
        <v>256</v>
      </c>
      <c r="G78">
        <f t="shared" si="12"/>
        <v>6.0000000000000005E-2</v>
      </c>
      <c r="H78" s="154"/>
      <c r="I78">
        <f>BRPL_EOD!AK78+BRPL_EOD!AL78</f>
        <v>0.02</v>
      </c>
      <c r="J78">
        <f>BYPL_EOD!AK78+BYPL_EOD!AL78</f>
        <v>0.01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0.06</v>
      </c>
      <c r="O78" s="154">
        <f t="shared" si="8"/>
        <v>0</v>
      </c>
      <c r="P78">
        <v>2.0000000000000004E-2</v>
      </c>
      <c r="Q78">
        <v>1.0000000000000002E-2</v>
      </c>
      <c r="R78">
        <v>0</v>
      </c>
      <c r="S78">
        <v>1.0000000000000002E-2</v>
      </c>
      <c r="T78">
        <v>2.0000000000000004E-2</v>
      </c>
      <c r="U78" s="156">
        <f t="shared" si="9"/>
        <v>6.0000000000000012E-2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6.0000000000000005E-2</v>
      </c>
      <c r="E79">
        <f>BAWANA!AM79</f>
        <v>0</v>
      </c>
      <c r="F79">
        <f t="shared" si="11"/>
        <v>256</v>
      </c>
      <c r="G79">
        <f t="shared" si="12"/>
        <v>6.0000000000000005E-2</v>
      </c>
      <c r="H79" s="154"/>
      <c r="I79">
        <f>BRPL_EOD!AK79+BRPL_EOD!AL79</f>
        <v>0.02</v>
      </c>
      <c r="J79">
        <f>BYPL_EOD!AK79+BYPL_EOD!AL79</f>
        <v>0.01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0.06</v>
      </c>
      <c r="O79" s="154">
        <f t="shared" si="8"/>
        <v>0</v>
      </c>
      <c r="P79">
        <v>2.0000000000000004E-2</v>
      </c>
      <c r="Q79">
        <v>1.0000000000000002E-2</v>
      </c>
      <c r="R79">
        <v>0</v>
      </c>
      <c r="S79">
        <v>1.0000000000000002E-2</v>
      </c>
      <c r="T79">
        <v>2.0000000000000004E-2</v>
      </c>
      <c r="U79" s="156">
        <f t="shared" si="9"/>
        <v>6.0000000000000012E-2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6.0000000000000005E-2</v>
      </c>
      <c r="E80">
        <f>BAWANA!AM80</f>
        <v>0</v>
      </c>
      <c r="F80">
        <f t="shared" si="11"/>
        <v>256</v>
      </c>
      <c r="G80">
        <f t="shared" si="12"/>
        <v>6.0000000000000005E-2</v>
      </c>
      <c r="H80" s="154"/>
      <c r="I80">
        <f>BRPL_EOD!AK80+BRPL_EOD!AL80</f>
        <v>0.02</v>
      </c>
      <c r="J80">
        <f>BYPL_EOD!AK80+BYPL_EOD!AL80</f>
        <v>0.01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0.06</v>
      </c>
      <c r="O80" s="154">
        <f t="shared" si="8"/>
        <v>0</v>
      </c>
      <c r="P80">
        <v>2.0000000000000004E-2</v>
      </c>
      <c r="Q80">
        <v>1.0000000000000002E-2</v>
      </c>
      <c r="R80">
        <v>0</v>
      </c>
      <c r="S80">
        <v>1.0000000000000002E-2</v>
      </c>
      <c r="T80">
        <v>2.0000000000000004E-2</v>
      </c>
      <c r="U80" s="156">
        <f t="shared" si="9"/>
        <v>6.0000000000000012E-2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6.0000000000000005E-2</v>
      </c>
      <c r="E81">
        <f>BAWANA!AM81</f>
        <v>0</v>
      </c>
      <c r="F81">
        <f t="shared" si="11"/>
        <v>256</v>
      </c>
      <c r="G81">
        <f t="shared" si="12"/>
        <v>6.0000000000000005E-2</v>
      </c>
      <c r="H81" s="154"/>
      <c r="I81">
        <f>BRPL_EOD!AK81+BRPL_EOD!AL81</f>
        <v>0.02</v>
      </c>
      <c r="J81">
        <f>BYPL_EOD!AK81+BYPL_EOD!AL81</f>
        <v>0.01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0.06</v>
      </c>
      <c r="O81" s="154">
        <f t="shared" si="8"/>
        <v>0</v>
      </c>
      <c r="P81">
        <v>2.0000000000000004E-2</v>
      </c>
      <c r="Q81">
        <v>1.0000000000000002E-2</v>
      </c>
      <c r="R81">
        <v>0</v>
      </c>
      <c r="S81">
        <v>1.0000000000000002E-2</v>
      </c>
      <c r="T81">
        <v>2.0000000000000004E-2</v>
      </c>
      <c r="U81" s="156">
        <f t="shared" si="9"/>
        <v>6.0000000000000012E-2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6.0000000000000005E-2</v>
      </c>
      <c r="E82">
        <f>BAWANA!AM82</f>
        <v>0</v>
      </c>
      <c r="F82">
        <f t="shared" si="11"/>
        <v>256</v>
      </c>
      <c r="G82">
        <f t="shared" si="12"/>
        <v>6.0000000000000005E-2</v>
      </c>
      <c r="H82" s="154"/>
      <c r="I82">
        <f>BRPL_EOD!AK82+BRPL_EOD!AL82</f>
        <v>0.02</v>
      </c>
      <c r="J82">
        <f>BYPL_EOD!AK82+BYPL_EOD!AL82</f>
        <v>0.01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0.06</v>
      </c>
      <c r="O82" s="154">
        <f t="shared" si="8"/>
        <v>0</v>
      </c>
      <c r="P82">
        <v>2.0000000000000004E-2</v>
      </c>
      <c r="Q82">
        <v>1.0000000000000002E-2</v>
      </c>
      <c r="R82">
        <v>0</v>
      </c>
      <c r="S82">
        <v>1.0000000000000002E-2</v>
      </c>
      <c r="T82">
        <v>2.0000000000000004E-2</v>
      </c>
      <c r="U82" s="156">
        <f t="shared" si="9"/>
        <v>6.0000000000000012E-2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6.0000000000000005E-2</v>
      </c>
      <c r="E83">
        <f>BAWANA!AM83</f>
        <v>0</v>
      </c>
      <c r="F83">
        <f t="shared" si="11"/>
        <v>256</v>
      </c>
      <c r="G83">
        <f t="shared" si="12"/>
        <v>6.0000000000000005E-2</v>
      </c>
      <c r="H83" s="154"/>
      <c r="I83">
        <f>BRPL_EOD!AK83+BRPL_EOD!AL83</f>
        <v>0.02</v>
      </c>
      <c r="J83">
        <f>BYPL_EOD!AK83+BYPL_EOD!AL83</f>
        <v>0.01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0.06</v>
      </c>
      <c r="O83" s="154">
        <f t="shared" si="8"/>
        <v>0</v>
      </c>
      <c r="P83">
        <v>2.0000000000000004E-2</v>
      </c>
      <c r="Q83">
        <v>1.0000000000000002E-2</v>
      </c>
      <c r="R83">
        <v>0</v>
      </c>
      <c r="S83">
        <v>1.0000000000000002E-2</v>
      </c>
      <c r="T83">
        <v>2.0000000000000004E-2</v>
      </c>
      <c r="U83" s="156">
        <f t="shared" si="9"/>
        <v>6.0000000000000012E-2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6.0000000000000005E-2</v>
      </c>
      <c r="E84">
        <f>BAWANA!AM84</f>
        <v>0</v>
      </c>
      <c r="F84">
        <f t="shared" si="11"/>
        <v>256</v>
      </c>
      <c r="G84">
        <f t="shared" si="12"/>
        <v>6.0000000000000005E-2</v>
      </c>
      <c r="H84" s="154"/>
      <c r="I84">
        <f>BRPL_EOD!AK84+BRPL_EOD!AL84</f>
        <v>0.02</v>
      </c>
      <c r="J84">
        <f>BYPL_EOD!AK84+BYPL_EOD!AL84</f>
        <v>0.01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0.06</v>
      </c>
      <c r="O84" s="154">
        <f t="shared" si="8"/>
        <v>0</v>
      </c>
      <c r="P84">
        <v>2.0000000000000004E-2</v>
      </c>
      <c r="Q84">
        <v>1.0000000000000002E-2</v>
      </c>
      <c r="R84">
        <v>0</v>
      </c>
      <c r="S84">
        <v>1.0000000000000002E-2</v>
      </c>
      <c r="T84">
        <v>2.0000000000000004E-2</v>
      </c>
      <c r="U84" s="156">
        <f t="shared" si="9"/>
        <v>6.0000000000000012E-2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6.0000000000000005E-2</v>
      </c>
      <c r="E85">
        <f>BAWANA!AM85</f>
        <v>0</v>
      </c>
      <c r="F85">
        <f t="shared" si="11"/>
        <v>256</v>
      </c>
      <c r="G85">
        <f t="shared" si="12"/>
        <v>6.0000000000000005E-2</v>
      </c>
      <c r="H85" s="154"/>
      <c r="I85">
        <f>BRPL_EOD!AK85+BRPL_EOD!AL85</f>
        <v>0.02</v>
      </c>
      <c r="J85">
        <f>BYPL_EOD!AK85+BYPL_EOD!AL85</f>
        <v>0.01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0.06</v>
      </c>
      <c r="O85" s="154">
        <f t="shared" si="8"/>
        <v>0</v>
      </c>
      <c r="P85">
        <v>2.0000000000000004E-2</v>
      </c>
      <c r="Q85">
        <v>1.0000000000000002E-2</v>
      </c>
      <c r="R85">
        <v>0</v>
      </c>
      <c r="S85">
        <v>1.0000000000000002E-2</v>
      </c>
      <c r="T85">
        <v>2.0000000000000004E-2</v>
      </c>
      <c r="U85" s="156">
        <f t="shared" si="9"/>
        <v>6.0000000000000012E-2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6.0000000000000005E-2</v>
      </c>
      <c r="E86">
        <f>BAWANA!AM86</f>
        <v>0</v>
      </c>
      <c r="F86">
        <f t="shared" si="11"/>
        <v>256</v>
      </c>
      <c r="G86">
        <f t="shared" si="12"/>
        <v>6.0000000000000005E-2</v>
      </c>
      <c r="H86" s="154"/>
      <c r="I86">
        <f>BRPL_EOD!AK86+BRPL_EOD!AL86</f>
        <v>0.02</v>
      </c>
      <c r="J86">
        <f>BYPL_EOD!AK86+BYPL_EOD!AL86</f>
        <v>0.01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0.06</v>
      </c>
      <c r="O86" s="154">
        <f t="shared" si="8"/>
        <v>0</v>
      </c>
      <c r="P86">
        <v>2.0000000000000004E-2</v>
      </c>
      <c r="Q86">
        <v>1.0000000000000002E-2</v>
      </c>
      <c r="R86">
        <v>0</v>
      </c>
      <c r="S86">
        <v>1.0000000000000002E-2</v>
      </c>
      <c r="T86">
        <v>2.0000000000000004E-2</v>
      </c>
      <c r="U86" s="156">
        <f t="shared" si="9"/>
        <v>6.0000000000000012E-2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6.0000000000000005E-2</v>
      </c>
      <c r="E87">
        <f>BAWANA!AM87</f>
        <v>0</v>
      </c>
      <c r="F87">
        <f t="shared" si="11"/>
        <v>256</v>
      </c>
      <c r="G87">
        <f t="shared" si="12"/>
        <v>6.0000000000000005E-2</v>
      </c>
      <c r="H87" s="154"/>
      <c r="I87">
        <f>BRPL_EOD!AK87+BRPL_EOD!AL87</f>
        <v>0.02</v>
      </c>
      <c r="J87">
        <f>BYPL_EOD!AK87+BYPL_EOD!AL87</f>
        <v>0.01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0.06</v>
      </c>
      <c r="O87" s="154">
        <f t="shared" si="8"/>
        <v>0</v>
      </c>
      <c r="P87">
        <v>2.0000000000000004E-2</v>
      </c>
      <c r="Q87">
        <v>1.0000000000000002E-2</v>
      </c>
      <c r="R87">
        <v>0</v>
      </c>
      <c r="S87">
        <v>1.0000000000000002E-2</v>
      </c>
      <c r="T87">
        <v>2.0000000000000004E-2</v>
      </c>
      <c r="U87" s="156">
        <f t="shared" si="9"/>
        <v>6.0000000000000012E-2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6.0000000000000005E-2</v>
      </c>
      <c r="E88">
        <f>BAWANA!AM88</f>
        <v>0</v>
      </c>
      <c r="F88">
        <f t="shared" si="11"/>
        <v>256</v>
      </c>
      <c r="G88">
        <f t="shared" si="12"/>
        <v>6.0000000000000005E-2</v>
      </c>
      <c r="H88" s="154"/>
      <c r="I88">
        <f>BRPL_EOD!AK88+BRPL_EOD!AL88</f>
        <v>0.02</v>
      </c>
      <c r="J88">
        <f>BYPL_EOD!AK88+BYPL_EOD!AL88</f>
        <v>0.01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0.06</v>
      </c>
      <c r="O88" s="154">
        <f t="shared" si="8"/>
        <v>0</v>
      </c>
      <c r="P88">
        <v>2.0000000000000004E-2</v>
      </c>
      <c r="Q88">
        <v>1.0000000000000002E-2</v>
      </c>
      <c r="R88">
        <v>0</v>
      </c>
      <c r="S88">
        <v>1.0000000000000002E-2</v>
      </c>
      <c r="T88">
        <v>2.0000000000000004E-2</v>
      </c>
      <c r="U88" s="156">
        <f t="shared" si="9"/>
        <v>6.0000000000000012E-2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6.0000000000000005E-2</v>
      </c>
      <c r="E89">
        <f>BAWANA!AM89</f>
        <v>0</v>
      </c>
      <c r="F89">
        <f t="shared" si="11"/>
        <v>256</v>
      </c>
      <c r="G89">
        <f t="shared" si="12"/>
        <v>6.0000000000000005E-2</v>
      </c>
      <c r="H89" s="154"/>
      <c r="I89">
        <f>BRPL_EOD!AK89+BRPL_EOD!AL89</f>
        <v>0.02</v>
      </c>
      <c r="J89">
        <f>BYPL_EOD!AK89+BYPL_EOD!AL89</f>
        <v>0.01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0.06</v>
      </c>
      <c r="O89" s="154">
        <f t="shared" si="8"/>
        <v>0</v>
      </c>
      <c r="P89">
        <v>2.0000000000000004E-2</v>
      </c>
      <c r="Q89">
        <v>1.0000000000000002E-2</v>
      </c>
      <c r="R89">
        <v>0</v>
      </c>
      <c r="S89">
        <v>1.0000000000000002E-2</v>
      </c>
      <c r="T89">
        <v>2.0000000000000004E-2</v>
      </c>
      <c r="U89" s="156">
        <f t="shared" si="9"/>
        <v>6.0000000000000012E-2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6.0000000000000005E-2</v>
      </c>
      <c r="E90">
        <f>BAWANA!AM90</f>
        <v>0</v>
      </c>
      <c r="F90">
        <f t="shared" si="11"/>
        <v>256</v>
      </c>
      <c r="G90">
        <f t="shared" si="12"/>
        <v>6.0000000000000005E-2</v>
      </c>
      <c r="H90" s="154"/>
      <c r="I90">
        <f>BRPL_EOD!AK90+BRPL_EOD!AL90</f>
        <v>0.02</v>
      </c>
      <c r="J90">
        <f>BYPL_EOD!AK90+BYPL_EOD!AL90</f>
        <v>0.01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0.06</v>
      </c>
      <c r="O90" s="154">
        <f t="shared" si="8"/>
        <v>0</v>
      </c>
      <c r="P90">
        <v>2.0000000000000004E-2</v>
      </c>
      <c r="Q90">
        <v>1.0000000000000002E-2</v>
      </c>
      <c r="R90">
        <v>0</v>
      </c>
      <c r="S90">
        <v>1.0000000000000002E-2</v>
      </c>
      <c r="T90">
        <v>2.0000000000000004E-2</v>
      </c>
      <c r="U90" s="156">
        <f t="shared" si="9"/>
        <v>6.0000000000000012E-2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6.0000000000000005E-2</v>
      </c>
      <c r="E91">
        <f>BAWANA!AM91</f>
        <v>0</v>
      </c>
      <c r="F91">
        <f t="shared" si="11"/>
        <v>256</v>
      </c>
      <c r="G91">
        <f t="shared" si="12"/>
        <v>6.0000000000000005E-2</v>
      </c>
      <c r="H91" s="154"/>
      <c r="I91">
        <f>BRPL_EOD!AK91+BRPL_EOD!AL91</f>
        <v>0.02</v>
      </c>
      <c r="J91">
        <f>BYPL_EOD!AK91+BYPL_EOD!AL91</f>
        <v>0.01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0.06</v>
      </c>
      <c r="O91" s="154">
        <f t="shared" si="8"/>
        <v>0</v>
      </c>
      <c r="P91">
        <v>2.0000000000000004E-2</v>
      </c>
      <c r="Q91">
        <v>1.0000000000000002E-2</v>
      </c>
      <c r="R91">
        <v>0</v>
      </c>
      <c r="S91">
        <v>1.0000000000000002E-2</v>
      </c>
      <c r="T91">
        <v>2.0000000000000004E-2</v>
      </c>
      <c r="U91" s="156">
        <f t="shared" si="9"/>
        <v>6.0000000000000012E-2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6.0000000000000005E-2</v>
      </c>
      <c r="E92">
        <f>BAWANA!AM92</f>
        <v>0</v>
      </c>
      <c r="F92">
        <f t="shared" si="11"/>
        <v>256</v>
      </c>
      <c r="G92">
        <f t="shared" si="12"/>
        <v>6.0000000000000005E-2</v>
      </c>
      <c r="H92" s="154"/>
      <c r="I92">
        <f>BRPL_EOD!AK92+BRPL_EOD!AL92</f>
        <v>0.02</v>
      </c>
      <c r="J92">
        <f>BYPL_EOD!AK92+BYPL_EOD!AL92</f>
        <v>0.01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0.06</v>
      </c>
      <c r="O92" s="154">
        <f t="shared" si="8"/>
        <v>0</v>
      </c>
      <c r="P92">
        <v>2.0000000000000004E-2</v>
      </c>
      <c r="Q92">
        <v>1.0000000000000002E-2</v>
      </c>
      <c r="R92">
        <v>0</v>
      </c>
      <c r="S92">
        <v>1.0000000000000002E-2</v>
      </c>
      <c r="T92">
        <v>2.0000000000000004E-2</v>
      </c>
      <c r="U92" s="156">
        <f t="shared" si="9"/>
        <v>6.0000000000000012E-2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6.0000000000000005E-2</v>
      </c>
      <c r="E93">
        <f>BAWANA!AM93</f>
        <v>0</v>
      </c>
      <c r="F93">
        <f t="shared" si="11"/>
        <v>256</v>
      </c>
      <c r="G93">
        <f t="shared" si="12"/>
        <v>6.0000000000000005E-2</v>
      </c>
      <c r="H93" s="154"/>
      <c r="I93">
        <f>BRPL_EOD!AK93+BRPL_EOD!AL93</f>
        <v>0.02</v>
      </c>
      <c r="J93">
        <f>BYPL_EOD!AK93+BYPL_EOD!AL93</f>
        <v>0.01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0.06</v>
      </c>
      <c r="O93" s="154">
        <f t="shared" si="8"/>
        <v>0</v>
      </c>
      <c r="P93">
        <v>2.0000000000000004E-2</v>
      </c>
      <c r="Q93">
        <v>1.0000000000000002E-2</v>
      </c>
      <c r="R93">
        <v>0</v>
      </c>
      <c r="S93">
        <v>1.0000000000000002E-2</v>
      </c>
      <c r="T93">
        <v>2.0000000000000004E-2</v>
      </c>
      <c r="U93" s="156">
        <f t="shared" si="9"/>
        <v>6.0000000000000012E-2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6.0000000000000005E-2</v>
      </c>
      <c r="E94">
        <f>BAWANA!AM94</f>
        <v>0</v>
      </c>
      <c r="F94">
        <f t="shared" si="11"/>
        <v>256</v>
      </c>
      <c r="G94">
        <f t="shared" si="12"/>
        <v>6.0000000000000005E-2</v>
      </c>
      <c r="H94" s="154"/>
      <c r="I94">
        <f>BRPL_EOD!AK94+BRPL_EOD!AL94</f>
        <v>0.02</v>
      </c>
      <c r="J94">
        <f>BYPL_EOD!AK94+BYPL_EOD!AL94</f>
        <v>0.01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0.06</v>
      </c>
      <c r="O94" s="154">
        <f t="shared" si="8"/>
        <v>0</v>
      </c>
      <c r="P94">
        <v>2.0000000000000004E-2</v>
      </c>
      <c r="Q94">
        <v>1.0000000000000002E-2</v>
      </c>
      <c r="R94">
        <v>0</v>
      </c>
      <c r="S94">
        <v>1.0000000000000002E-2</v>
      </c>
      <c r="T94">
        <v>2.0000000000000004E-2</v>
      </c>
      <c r="U94" s="156">
        <f t="shared" si="9"/>
        <v>6.0000000000000012E-2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6.0000000000000005E-2</v>
      </c>
      <c r="E95">
        <f>BAWANA!AM95</f>
        <v>0</v>
      </c>
      <c r="F95">
        <f t="shared" si="11"/>
        <v>256</v>
      </c>
      <c r="G95">
        <f t="shared" si="12"/>
        <v>6.0000000000000005E-2</v>
      </c>
      <c r="H95" s="154"/>
      <c r="I95">
        <f>BRPL_EOD!AK95+BRPL_EOD!AL95</f>
        <v>0.02</v>
      </c>
      <c r="J95">
        <f>BYPL_EOD!AK95+BYPL_EOD!AL95</f>
        <v>0.01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0.06</v>
      </c>
      <c r="O95" s="154">
        <f t="shared" si="8"/>
        <v>0</v>
      </c>
      <c r="P95">
        <v>2.0000000000000004E-2</v>
      </c>
      <c r="Q95">
        <v>1.0000000000000002E-2</v>
      </c>
      <c r="R95">
        <v>0</v>
      </c>
      <c r="S95">
        <v>1.0000000000000002E-2</v>
      </c>
      <c r="T95">
        <v>2.0000000000000004E-2</v>
      </c>
      <c r="U95" s="156">
        <f t="shared" si="9"/>
        <v>6.0000000000000012E-2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6.0000000000000005E-2</v>
      </c>
      <c r="E96">
        <f>BAWANA!AM96</f>
        <v>0</v>
      </c>
      <c r="F96">
        <f t="shared" si="11"/>
        <v>256</v>
      </c>
      <c r="G96">
        <f t="shared" si="12"/>
        <v>6.0000000000000005E-2</v>
      </c>
      <c r="H96" s="154"/>
      <c r="I96">
        <f>BRPL_EOD!AK96+BRPL_EOD!AL96</f>
        <v>0.02</v>
      </c>
      <c r="J96">
        <f>BYPL_EOD!AK96+BYPL_EOD!AL96</f>
        <v>0.01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0.06</v>
      </c>
      <c r="O96" s="154">
        <f t="shared" si="8"/>
        <v>0</v>
      </c>
      <c r="P96">
        <v>2.0000000000000004E-2</v>
      </c>
      <c r="Q96">
        <v>1.0000000000000002E-2</v>
      </c>
      <c r="R96">
        <v>0</v>
      </c>
      <c r="S96">
        <v>1.0000000000000002E-2</v>
      </c>
      <c r="T96">
        <v>2.0000000000000004E-2</v>
      </c>
      <c r="U96" s="156">
        <f t="shared" si="9"/>
        <v>6.0000000000000012E-2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6.0000000000000005E-2</v>
      </c>
      <c r="E97">
        <f>BAWANA!AM97</f>
        <v>0</v>
      </c>
      <c r="F97">
        <f t="shared" si="11"/>
        <v>256</v>
      </c>
      <c r="G97">
        <f t="shared" si="12"/>
        <v>6.0000000000000005E-2</v>
      </c>
      <c r="H97" s="154"/>
      <c r="I97">
        <f>BRPL_EOD!AK97+BRPL_EOD!AL97</f>
        <v>0.02</v>
      </c>
      <c r="J97">
        <f>BYPL_EOD!AK97+BYPL_EOD!AL97</f>
        <v>0.01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0.06</v>
      </c>
      <c r="O97" s="154">
        <f t="shared" si="8"/>
        <v>0</v>
      </c>
      <c r="P97">
        <v>2.0000000000000004E-2</v>
      </c>
      <c r="Q97">
        <v>1.0000000000000002E-2</v>
      </c>
      <c r="R97">
        <v>0</v>
      </c>
      <c r="S97">
        <v>1.0000000000000002E-2</v>
      </c>
      <c r="T97">
        <v>2.0000000000000004E-2</v>
      </c>
      <c r="U97" s="156">
        <f t="shared" si="9"/>
        <v>6.0000000000000012E-2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6.0000000000000005E-2</v>
      </c>
      <c r="E98">
        <f>BAWANA!AM98</f>
        <v>0</v>
      </c>
      <c r="F98">
        <f t="shared" si="11"/>
        <v>256</v>
      </c>
      <c r="G98">
        <f t="shared" si="12"/>
        <v>6.0000000000000005E-2</v>
      </c>
      <c r="H98" s="154"/>
      <c r="I98">
        <f>BRPL_EOD!AK98+BRPL_EOD!AL98</f>
        <v>0.02</v>
      </c>
      <c r="J98">
        <f>BYPL_EOD!AK98+BYPL_EOD!AL98</f>
        <v>0.01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0.06</v>
      </c>
      <c r="O98" s="154">
        <f t="shared" si="8"/>
        <v>0</v>
      </c>
      <c r="P98">
        <v>2.0000000000000004E-2</v>
      </c>
      <c r="Q98">
        <v>1.0000000000000002E-2</v>
      </c>
      <c r="R98">
        <v>0</v>
      </c>
      <c r="S98">
        <v>1.0000000000000002E-2</v>
      </c>
      <c r="T98">
        <v>2.0000000000000004E-2</v>
      </c>
      <c r="U98" s="156">
        <f t="shared" si="9"/>
        <v>6.0000000000000012E-2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1.4399999999999979E-3</v>
      </c>
      <c r="E99" s="156">
        <f t="shared" si="14"/>
        <v>0</v>
      </c>
      <c r="F99" s="156">
        <f t="shared" si="14"/>
        <v>6.1440000000000001</v>
      </c>
      <c r="G99" s="156">
        <f t="shared" si="14"/>
        <v>1.4399999999999979E-3</v>
      </c>
      <c r="H99" s="156"/>
      <c r="I99" s="156">
        <f t="shared" si="14"/>
        <v>4.8000000000000034E-4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1.4399999999999979E-3</v>
      </c>
      <c r="O99" s="156">
        <f t="shared" si="14"/>
        <v>0</v>
      </c>
      <c r="P99" s="156">
        <f t="shared" si="14"/>
        <v>4.8000000000000039E-4</v>
      </c>
      <c r="Q99" s="156">
        <f t="shared" si="14"/>
        <v>2.400000000000002E-4</v>
      </c>
      <c r="R99" s="156">
        <f t="shared" si="14"/>
        <v>0</v>
      </c>
      <c r="S99" s="156">
        <f t="shared" si="14"/>
        <v>2.400000000000002E-4</v>
      </c>
      <c r="T99" s="156">
        <f t="shared" si="14"/>
        <v>4.8000000000000039E-4</v>
      </c>
      <c r="U99" s="156">
        <f t="shared" si="14"/>
        <v>1.4399999999999979E-3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608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608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608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608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608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608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608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608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608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608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608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608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608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608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608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608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608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608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608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608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14.592000000000001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27.138995999999999</v>
      </c>
      <c r="D3">
        <v>6.2245400000000002</v>
      </c>
      <c r="E3">
        <v>0</v>
      </c>
      <c r="F3">
        <v>0</v>
      </c>
      <c r="G3">
        <v>25.589649999999999</v>
      </c>
      <c r="H3">
        <v>0</v>
      </c>
      <c r="I3">
        <v>101.84493500000001</v>
      </c>
      <c r="J3">
        <v>0</v>
      </c>
      <c r="K3">
        <v>691.09398399999998</v>
      </c>
      <c r="L3">
        <v>667.07663700000001</v>
      </c>
      <c r="M3">
        <v>31.268007000000001</v>
      </c>
      <c r="N3">
        <v>122.432091</v>
      </c>
      <c r="O3">
        <v>128.451291</v>
      </c>
      <c r="P3">
        <v>109.865746</v>
      </c>
      <c r="Q3">
        <v>22.444044999999999</v>
      </c>
      <c r="R3">
        <v>44.326064000000002</v>
      </c>
      <c r="S3">
        <v>27.350811</v>
      </c>
      <c r="T3">
        <v>2.392833</v>
      </c>
      <c r="U3">
        <v>345.375</v>
      </c>
      <c r="V3">
        <v>20.731850000000001</v>
      </c>
      <c r="W3">
        <v>46.399079999999998</v>
      </c>
      <c r="X3">
        <v>147.515625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9.1372370000000007</v>
      </c>
      <c r="AG3">
        <v>47.874859999999998</v>
      </c>
      <c r="AH3">
        <v>0</v>
      </c>
      <c r="AI3">
        <v>0</v>
      </c>
      <c r="AJ3">
        <v>0</v>
      </c>
      <c r="AK3">
        <v>65.267820999999998</v>
      </c>
      <c r="AL3">
        <v>12.782</v>
      </c>
      <c r="AM3">
        <v>18.108732</v>
      </c>
      <c r="AN3">
        <v>0.84295600000000004</v>
      </c>
      <c r="AO3">
        <v>0</v>
      </c>
      <c r="AP3">
        <v>0.38429999999999997</v>
      </c>
      <c r="AQ3">
        <v>0</v>
      </c>
      <c r="AR3">
        <v>52.991999999999997</v>
      </c>
      <c r="AS3">
        <v>36.180357999999998</v>
      </c>
      <c r="AT3">
        <v>14.9968</v>
      </c>
      <c r="AU3">
        <v>0</v>
      </c>
      <c r="AV3">
        <v>17.428712999999998</v>
      </c>
      <c r="AW3">
        <v>57.448765000000002</v>
      </c>
      <c r="AX3">
        <v>3.2434699999999999</v>
      </c>
      <c r="AY3">
        <v>0</v>
      </c>
      <c r="AZ3">
        <f>DJ3</f>
        <v>89.952342000000002</v>
      </c>
      <c r="BA3">
        <f>SUM(B3:AZ3)</f>
        <v>3007.2691390000005</v>
      </c>
      <c r="BD3">
        <v>4.2938999999999998</v>
      </c>
      <c r="BE3">
        <v>0</v>
      </c>
      <c r="BF3">
        <v>2.3039E-2</v>
      </c>
      <c r="BG3">
        <v>0</v>
      </c>
      <c r="BH3">
        <v>1.1150000000000001E-3</v>
      </c>
      <c r="BI3">
        <v>0.84194100000000005</v>
      </c>
      <c r="BJ3">
        <v>0</v>
      </c>
      <c r="BK3">
        <v>2.0455000000000001E-2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3.542468</v>
      </c>
      <c r="BR3">
        <v>2.1382859999999999</v>
      </c>
      <c r="BS3">
        <v>1.6</v>
      </c>
      <c r="BT3">
        <v>0</v>
      </c>
      <c r="BU3">
        <v>2.9693329999999998</v>
      </c>
      <c r="BV3">
        <v>1.341844</v>
      </c>
      <c r="BW3">
        <v>9.34</v>
      </c>
      <c r="BX3">
        <v>2.1290619999999998</v>
      </c>
      <c r="BY3">
        <v>0.25</v>
      </c>
      <c r="BZ3">
        <v>0.969051</v>
      </c>
      <c r="CA3">
        <v>3.5116900000000002</v>
      </c>
      <c r="CB3">
        <v>1.78</v>
      </c>
      <c r="CC3">
        <v>0.9</v>
      </c>
      <c r="CD3">
        <v>1.47</v>
      </c>
      <c r="CE3">
        <v>2</v>
      </c>
      <c r="CF3">
        <v>0.23</v>
      </c>
      <c r="CG3">
        <v>3.78</v>
      </c>
      <c r="CH3">
        <v>0</v>
      </c>
      <c r="CI3">
        <v>7.77</v>
      </c>
      <c r="CJ3">
        <v>1.95</v>
      </c>
      <c r="CK3">
        <v>1.84</v>
      </c>
      <c r="CL3">
        <v>3.5424669999999998</v>
      </c>
      <c r="CM3">
        <v>1.870228</v>
      </c>
      <c r="CN3">
        <v>3.542468</v>
      </c>
      <c r="CO3">
        <v>3.03</v>
      </c>
      <c r="CP3">
        <v>4.2338469999999999</v>
      </c>
      <c r="CQ3">
        <v>1.3710979999999999</v>
      </c>
      <c r="CR3">
        <v>3.57</v>
      </c>
      <c r="CS3">
        <v>1.9961869999999999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89.952342000000002</v>
      </c>
    </row>
    <row r="4" spans="1:114">
      <c r="A4" t="s">
        <v>46</v>
      </c>
      <c r="B4">
        <v>0</v>
      </c>
      <c r="C4">
        <v>27.138995999999999</v>
      </c>
      <c r="D4">
        <v>6.2245400000000002</v>
      </c>
      <c r="E4">
        <v>0</v>
      </c>
      <c r="F4">
        <v>0</v>
      </c>
      <c r="G4">
        <v>25.589649999999999</v>
      </c>
      <c r="H4">
        <v>0</v>
      </c>
      <c r="I4">
        <v>101.84493500000001</v>
      </c>
      <c r="J4">
        <v>0</v>
      </c>
      <c r="K4">
        <v>691.09398399999998</v>
      </c>
      <c r="L4">
        <v>667.07663700000001</v>
      </c>
      <c r="M4">
        <v>31.268007000000001</v>
      </c>
      <c r="N4">
        <v>122.432091</v>
      </c>
      <c r="O4">
        <v>128.451291</v>
      </c>
      <c r="P4">
        <v>109.865746</v>
      </c>
      <c r="Q4">
        <v>22.444044999999999</v>
      </c>
      <c r="R4">
        <v>44.326064000000002</v>
      </c>
      <c r="S4">
        <v>27.350811</v>
      </c>
      <c r="T4">
        <v>2.392833</v>
      </c>
      <c r="U4">
        <v>345.375</v>
      </c>
      <c r="V4">
        <v>20.731850000000001</v>
      </c>
      <c r="W4">
        <v>46.399079999999998</v>
      </c>
      <c r="X4">
        <v>147.515625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9.1372370000000007</v>
      </c>
      <c r="AG4">
        <v>47.874859999999998</v>
      </c>
      <c r="AH4">
        <v>0</v>
      </c>
      <c r="AI4">
        <v>0</v>
      </c>
      <c r="AJ4">
        <v>0</v>
      </c>
      <c r="AK4">
        <v>65.267820999999998</v>
      </c>
      <c r="AL4">
        <v>12.782</v>
      </c>
      <c r="AM4">
        <v>18.108732</v>
      </c>
      <c r="AN4">
        <v>0.84295600000000004</v>
      </c>
      <c r="AO4">
        <v>0</v>
      </c>
      <c r="AP4">
        <v>0.38429999999999997</v>
      </c>
      <c r="AQ4">
        <v>0</v>
      </c>
      <c r="AR4">
        <v>52.991999999999997</v>
      </c>
      <c r="AS4">
        <v>36.180357999999998</v>
      </c>
      <c r="AT4">
        <v>14.9968</v>
      </c>
      <c r="AU4">
        <v>0</v>
      </c>
      <c r="AV4">
        <v>17.428712999999998</v>
      </c>
      <c r="AW4">
        <v>57.448765000000002</v>
      </c>
      <c r="AX4">
        <v>3.2434699999999999</v>
      </c>
      <c r="AY4">
        <v>0</v>
      </c>
      <c r="AZ4">
        <f t="shared" ref="AZ4:AZ67" si="0">DJ4</f>
        <v>89.952342000000002</v>
      </c>
      <c r="BA4">
        <f t="shared" ref="BA4:BA67" si="1">SUM(B4:AZ4)</f>
        <v>3007.2691390000005</v>
      </c>
      <c r="BD4">
        <v>4.2938999999999998</v>
      </c>
      <c r="BE4">
        <v>0</v>
      </c>
      <c r="BF4">
        <v>2.3039E-2</v>
      </c>
      <c r="BG4">
        <v>0</v>
      </c>
      <c r="BH4">
        <v>1.1150000000000001E-3</v>
      </c>
      <c r="BI4">
        <v>0.84194100000000005</v>
      </c>
      <c r="BJ4">
        <v>0</v>
      </c>
      <c r="BK4">
        <v>2.0455000000000001E-2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3.542468</v>
      </c>
      <c r="BR4">
        <v>2.1382859999999999</v>
      </c>
      <c r="BS4">
        <v>1.6</v>
      </c>
      <c r="BT4">
        <v>0</v>
      </c>
      <c r="BU4">
        <v>2.9693329999999998</v>
      </c>
      <c r="BV4">
        <v>1.341844</v>
      </c>
      <c r="BW4">
        <v>9.34</v>
      </c>
      <c r="BX4">
        <v>2.1290619999999998</v>
      </c>
      <c r="BY4">
        <v>0.25</v>
      </c>
      <c r="BZ4">
        <v>0.969051</v>
      </c>
      <c r="CA4">
        <v>3.5116900000000002</v>
      </c>
      <c r="CB4">
        <v>1.78</v>
      </c>
      <c r="CC4">
        <v>0.9</v>
      </c>
      <c r="CD4">
        <v>1.47</v>
      </c>
      <c r="CE4">
        <v>2</v>
      </c>
      <c r="CF4">
        <v>0.23</v>
      </c>
      <c r="CG4">
        <v>3.78</v>
      </c>
      <c r="CH4">
        <v>0</v>
      </c>
      <c r="CI4">
        <v>7.77</v>
      </c>
      <c r="CJ4">
        <v>1.95</v>
      </c>
      <c r="CK4">
        <v>1.84</v>
      </c>
      <c r="CL4">
        <v>3.5424669999999998</v>
      </c>
      <c r="CM4">
        <v>1.870228</v>
      </c>
      <c r="CN4">
        <v>3.542468</v>
      </c>
      <c r="CO4">
        <v>3.03</v>
      </c>
      <c r="CP4">
        <v>4.2338469999999999</v>
      </c>
      <c r="CQ4">
        <v>1.3710979999999999</v>
      </c>
      <c r="CR4">
        <v>3.57</v>
      </c>
      <c r="CS4">
        <v>1.9961869999999999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89.952342000000002</v>
      </c>
    </row>
    <row r="5" spans="1:114">
      <c r="A5" t="s">
        <v>47</v>
      </c>
      <c r="B5">
        <v>0</v>
      </c>
      <c r="C5">
        <v>27.138995999999999</v>
      </c>
      <c r="D5">
        <v>6.2245400000000002</v>
      </c>
      <c r="E5">
        <v>0</v>
      </c>
      <c r="F5">
        <v>0</v>
      </c>
      <c r="G5">
        <v>25.589649999999999</v>
      </c>
      <c r="H5">
        <v>0</v>
      </c>
      <c r="I5">
        <v>101.84493500000001</v>
      </c>
      <c r="J5">
        <v>0</v>
      </c>
      <c r="K5">
        <v>691.09398399999998</v>
      </c>
      <c r="L5">
        <v>667.07663700000001</v>
      </c>
      <c r="M5">
        <v>36.479342000000003</v>
      </c>
      <c r="N5">
        <v>122.432091</v>
      </c>
      <c r="O5">
        <v>128.451291</v>
      </c>
      <c r="P5">
        <v>109.865746</v>
      </c>
      <c r="Q5">
        <v>22.444044999999999</v>
      </c>
      <c r="R5">
        <v>44.326064000000002</v>
      </c>
      <c r="S5">
        <v>27.350811</v>
      </c>
      <c r="T5">
        <v>2.392833</v>
      </c>
      <c r="U5">
        <v>345.375</v>
      </c>
      <c r="V5">
        <v>20.731850000000001</v>
      </c>
      <c r="W5">
        <v>45.288269999999997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9.1372370000000007</v>
      </c>
      <c r="AG5">
        <v>47.874859999999998</v>
      </c>
      <c r="AH5">
        <v>0</v>
      </c>
      <c r="AI5">
        <v>0</v>
      </c>
      <c r="AJ5">
        <v>0</v>
      </c>
      <c r="AK5">
        <v>65.267820999999998</v>
      </c>
      <c r="AL5">
        <v>12.782</v>
      </c>
      <c r="AM5">
        <v>18.108732</v>
      </c>
      <c r="AN5">
        <v>0.84295600000000004</v>
      </c>
      <c r="AO5">
        <v>0</v>
      </c>
      <c r="AP5">
        <v>0.38429999999999997</v>
      </c>
      <c r="AQ5">
        <v>0</v>
      </c>
      <c r="AR5">
        <v>52.991999999999997</v>
      </c>
      <c r="AS5">
        <v>36.180357999999998</v>
      </c>
      <c r="AT5">
        <v>14.9968</v>
      </c>
      <c r="AU5">
        <v>0</v>
      </c>
      <c r="AV5">
        <v>17.428712999999998</v>
      </c>
      <c r="AW5">
        <v>57.448765000000002</v>
      </c>
      <c r="AX5">
        <v>3.2434699999999999</v>
      </c>
      <c r="AY5">
        <v>0</v>
      </c>
      <c r="AZ5">
        <f t="shared" si="0"/>
        <v>89.912341999999995</v>
      </c>
      <c r="BA5">
        <f t="shared" si="1"/>
        <v>3011.3296640000003</v>
      </c>
      <c r="BD5">
        <v>4.2938999999999998</v>
      </c>
      <c r="BE5">
        <v>0</v>
      </c>
      <c r="BF5">
        <v>2.3039E-2</v>
      </c>
      <c r="BG5">
        <v>0</v>
      </c>
      <c r="BH5">
        <v>1.1150000000000001E-3</v>
      </c>
      <c r="BI5">
        <v>0.84194100000000005</v>
      </c>
      <c r="BJ5">
        <v>0</v>
      </c>
      <c r="BK5">
        <v>2.0455000000000001E-2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3.542468</v>
      </c>
      <c r="BR5">
        <v>2.1382859999999999</v>
      </c>
      <c r="BS5">
        <v>1.6</v>
      </c>
      <c r="BT5">
        <v>0</v>
      </c>
      <c r="BU5">
        <v>2.9693329999999998</v>
      </c>
      <c r="BV5">
        <v>1.341844</v>
      </c>
      <c r="BW5">
        <v>9.34</v>
      </c>
      <c r="BX5">
        <v>2.1290619999999998</v>
      </c>
      <c r="BY5">
        <v>0.25</v>
      </c>
      <c r="BZ5">
        <v>0.969051</v>
      </c>
      <c r="CA5">
        <v>3.5116900000000002</v>
      </c>
      <c r="CB5">
        <v>1.78</v>
      </c>
      <c r="CC5">
        <v>0.9</v>
      </c>
      <c r="CD5">
        <v>1.47</v>
      </c>
      <c r="CE5">
        <v>2</v>
      </c>
      <c r="CF5">
        <v>0.23</v>
      </c>
      <c r="CG5">
        <v>3.78</v>
      </c>
      <c r="CH5">
        <v>0</v>
      </c>
      <c r="CI5">
        <v>7.73</v>
      </c>
      <c r="CJ5">
        <v>1.95</v>
      </c>
      <c r="CK5">
        <v>1.84</v>
      </c>
      <c r="CL5">
        <v>3.5424669999999998</v>
      </c>
      <c r="CM5">
        <v>1.870228</v>
      </c>
      <c r="CN5">
        <v>3.542468</v>
      </c>
      <c r="CO5">
        <v>3.03</v>
      </c>
      <c r="CP5">
        <v>4.2338469999999999</v>
      </c>
      <c r="CQ5">
        <v>1.3710979999999999</v>
      </c>
      <c r="CR5">
        <v>3.57</v>
      </c>
      <c r="CS5">
        <v>1.9961869999999999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89.912341999999995</v>
      </c>
    </row>
    <row r="6" spans="1:114">
      <c r="A6" t="s">
        <v>48</v>
      </c>
      <c r="B6">
        <v>0</v>
      </c>
      <c r="C6">
        <v>27.138995999999999</v>
      </c>
      <c r="D6">
        <v>6.2245400000000002</v>
      </c>
      <c r="E6">
        <v>0</v>
      </c>
      <c r="F6">
        <v>0</v>
      </c>
      <c r="G6">
        <v>25.589649999999999</v>
      </c>
      <c r="H6">
        <v>0</v>
      </c>
      <c r="I6">
        <v>101.84493500000001</v>
      </c>
      <c r="J6">
        <v>0</v>
      </c>
      <c r="K6">
        <v>691.09398399999998</v>
      </c>
      <c r="L6">
        <v>667.07663700000001</v>
      </c>
      <c r="M6">
        <v>36.479342000000003</v>
      </c>
      <c r="N6">
        <v>122.432091</v>
      </c>
      <c r="O6">
        <v>128.451291</v>
      </c>
      <c r="P6">
        <v>109.865746</v>
      </c>
      <c r="Q6">
        <v>22.444044999999999</v>
      </c>
      <c r="R6">
        <v>44.326064000000002</v>
      </c>
      <c r="S6">
        <v>27.350811</v>
      </c>
      <c r="T6">
        <v>2.392833</v>
      </c>
      <c r="U6">
        <v>345.375</v>
      </c>
      <c r="V6">
        <v>20.731850000000001</v>
      </c>
      <c r="W6">
        <v>45.288269999999997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9.1372370000000007</v>
      </c>
      <c r="AG6">
        <v>47.874859999999998</v>
      </c>
      <c r="AH6">
        <v>0</v>
      </c>
      <c r="AI6">
        <v>0</v>
      </c>
      <c r="AJ6">
        <v>0</v>
      </c>
      <c r="AK6">
        <v>65.267820999999998</v>
      </c>
      <c r="AL6">
        <v>12.782</v>
      </c>
      <c r="AM6">
        <v>18.108732</v>
      </c>
      <c r="AN6">
        <v>0.84295600000000004</v>
      </c>
      <c r="AO6">
        <v>0</v>
      </c>
      <c r="AP6">
        <v>0.38429999999999997</v>
      </c>
      <c r="AQ6">
        <v>0</v>
      </c>
      <c r="AR6">
        <v>45.264000000000003</v>
      </c>
      <c r="AS6">
        <v>36.180357999999998</v>
      </c>
      <c r="AT6">
        <v>14.9968</v>
      </c>
      <c r="AU6">
        <v>0</v>
      </c>
      <c r="AV6">
        <v>17.428712999999998</v>
      </c>
      <c r="AW6">
        <v>57.448765000000002</v>
      </c>
      <c r="AX6">
        <v>3.2434699999999999</v>
      </c>
      <c r="AY6">
        <v>0</v>
      </c>
      <c r="AZ6">
        <f t="shared" si="0"/>
        <v>89.912341999999995</v>
      </c>
      <c r="BA6">
        <f t="shared" si="1"/>
        <v>3003.6016640000003</v>
      </c>
      <c r="BD6">
        <v>4.2938999999999998</v>
      </c>
      <c r="BE6">
        <v>0</v>
      </c>
      <c r="BF6">
        <v>2.3039E-2</v>
      </c>
      <c r="BG6">
        <v>0</v>
      </c>
      <c r="BH6">
        <v>1.1150000000000001E-3</v>
      </c>
      <c r="BI6">
        <v>0.84194100000000005</v>
      </c>
      <c r="BJ6">
        <v>0</v>
      </c>
      <c r="BK6">
        <v>2.0455000000000001E-2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3.542468</v>
      </c>
      <c r="BR6">
        <v>2.1382859999999999</v>
      </c>
      <c r="BS6">
        <v>1.6</v>
      </c>
      <c r="BT6">
        <v>0</v>
      </c>
      <c r="BU6">
        <v>2.9693329999999998</v>
      </c>
      <c r="BV6">
        <v>1.341844</v>
      </c>
      <c r="BW6">
        <v>9.34</v>
      </c>
      <c r="BX6">
        <v>2.1290619999999998</v>
      </c>
      <c r="BY6">
        <v>0.25</v>
      </c>
      <c r="BZ6">
        <v>0.969051</v>
      </c>
      <c r="CA6">
        <v>3.5116900000000002</v>
      </c>
      <c r="CB6">
        <v>1.78</v>
      </c>
      <c r="CC6">
        <v>0.9</v>
      </c>
      <c r="CD6">
        <v>1.47</v>
      </c>
      <c r="CE6">
        <v>2</v>
      </c>
      <c r="CF6">
        <v>0.23</v>
      </c>
      <c r="CG6">
        <v>3.78</v>
      </c>
      <c r="CH6">
        <v>0</v>
      </c>
      <c r="CI6">
        <v>7.73</v>
      </c>
      <c r="CJ6">
        <v>1.95</v>
      </c>
      <c r="CK6">
        <v>1.84</v>
      </c>
      <c r="CL6">
        <v>3.5424669999999998</v>
      </c>
      <c r="CM6">
        <v>1.870228</v>
      </c>
      <c r="CN6">
        <v>3.542468</v>
      </c>
      <c r="CO6">
        <v>3.03</v>
      </c>
      <c r="CP6">
        <v>4.2338469999999999</v>
      </c>
      <c r="CQ6">
        <v>1.3710979999999999</v>
      </c>
      <c r="CR6">
        <v>3.57</v>
      </c>
      <c r="CS6">
        <v>1.9961869999999999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89.912341999999995</v>
      </c>
    </row>
    <row r="7" spans="1:114">
      <c r="A7" t="s">
        <v>49</v>
      </c>
      <c r="B7">
        <v>0</v>
      </c>
      <c r="C7">
        <v>27.138995999999999</v>
      </c>
      <c r="D7">
        <v>6.2245400000000002</v>
      </c>
      <c r="E7">
        <v>0</v>
      </c>
      <c r="F7">
        <v>0</v>
      </c>
      <c r="G7">
        <v>25.589649999999999</v>
      </c>
      <c r="H7">
        <v>0</v>
      </c>
      <c r="I7">
        <v>101.84493500000001</v>
      </c>
      <c r="J7">
        <v>0</v>
      </c>
      <c r="K7">
        <v>691.09398399999998</v>
      </c>
      <c r="L7">
        <v>667.07663700000001</v>
      </c>
      <c r="M7">
        <v>41.690676000000003</v>
      </c>
      <c r="N7">
        <v>122.432091</v>
      </c>
      <c r="O7">
        <v>128.451291</v>
      </c>
      <c r="P7">
        <v>109.865746</v>
      </c>
      <c r="Q7">
        <v>22.444044999999999</v>
      </c>
      <c r="R7">
        <v>44.326064000000002</v>
      </c>
      <c r="S7">
        <v>27.350811</v>
      </c>
      <c r="T7">
        <v>2.392833</v>
      </c>
      <c r="U7">
        <v>345.375</v>
      </c>
      <c r="V7">
        <v>20.731850000000001</v>
      </c>
      <c r="W7">
        <v>45.288269999999997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9.1372370000000007</v>
      </c>
      <c r="AG7">
        <v>47.874859999999998</v>
      </c>
      <c r="AH7">
        <v>0</v>
      </c>
      <c r="AI7">
        <v>0</v>
      </c>
      <c r="AJ7">
        <v>0</v>
      </c>
      <c r="AK7">
        <v>65.267820999999998</v>
      </c>
      <c r="AL7">
        <v>12.782</v>
      </c>
      <c r="AM7">
        <v>18.108732</v>
      </c>
      <c r="AN7">
        <v>0.84295600000000004</v>
      </c>
      <c r="AO7">
        <v>0</v>
      </c>
      <c r="AP7">
        <v>0.38429999999999997</v>
      </c>
      <c r="AQ7">
        <v>0</v>
      </c>
      <c r="AR7">
        <v>45.264000000000003</v>
      </c>
      <c r="AS7">
        <v>36.180357999999998</v>
      </c>
      <c r="AT7">
        <v>14.9968</v>
      </c>
      <c r="AU7">
        <v>0</v>
      </c>
      <c r="AV7">
        <v>17.428712999999998</v>
      </c>
      <c r="AW7">
        <v>57.448765000000002</v>
      </c>
      <c r="AX7">
        <v>3.2434699999999999</v>
      </c>
      <c r="AY7">
        <v>0</v>
      </c>
      <c r="AZ7">
        <f t="shared" si="0"/>
        <v>89.912341999999995</v>
      </c>
      <c r="BA7">
        <f t="shared" si="1"/>
        <v>3002.2591980000002</v>
      </c>
      <c r="BD7">
        <v>4.2938999999999998</v>
      </c>
      <c r="BE7">
        <v>0</v>
      </c>
      <c r="BF7">
        <v>2.3039E-2</v>
      </c>
      <c r="BG7">
        <v>0</v>
      </c>
      <c r="BH7">
        <v>1.1150000000000001E-3</v>
      </c>
      <c r="BI7">
        <v>0.84194100000000005</v>
      </c>
      <c r="BJ7">
        <v>0</v>
      </c>
      <c r="BK7">
        <v>2.0455000000000001E-2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3.542468</v>
      </c>
      <c r="BR7">
        <v>2.1382859999999999</v>
      </c>
      <c r="BS7">
        <v>1.6</v>
      </c>
      <c r="BT7">
        <v>0</v>
      </c>
      <c r="BU7">
        <v>2.9693329999999998</v>
      </c>
      <c r="BV7">
        <v>1.341844</v>
      </c>
      <c r="BW7">
        <v>9.34</v>
      </c>
      <c r="BX7">
        <v>2.1290619999999998</v>
      </c>
      <c r="BY7">
        <v>0.25</v>
      </c>
      <c r="BZ7">
        <v>0.969051</v>
      </c>
      <c r="CA7">
        <v>3.5116900000000002</v>
      </c>
      <c r="CB7">
        <v>1.78</v>
      </c>
      <c r="CC7">
        <v>0.9</v>
      </c>
      <c r="CD7">
        <v>1.47</v>
      </c>
      <c r="CE7">
        <v>2</v>
      </c>
      <c r="CF7">
        <v>0.23</v>
      </c>
      <c r="CG7">
        <v>3.78</v>
      </c>
      <c r="CH7">
        <v>0</v>
      </c>
      <c r="CI7">
        <v>7.73</v>
      </c>
      <c r="CJ7">
        <v>1.95</v>
      </c>
      <c r="CK7">
        <v>1.84</v>
      </c>
      <c r="CL7">
        <v>3.5424669999999998</v>
      </c>
      <c r="CM7">
        <v>1.870228</v>
      </c>
      <c r="CN7">
        <v>3.542468</v>
      </c>
      <c r="CO7">
        <v>3.03</v>
      </c>
      <c r="CP7">
        <v>4.2338469999999999</v>
      </c>
      <c r="CQ7">
        <v>1.3710979999999999</v>
      </c>
      <c r="CR7">
        <v>3.57</v>
      </c>
      <c r="CS7">
        <v>1.9961869999999999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89.912341999999995</v>
      </c>
    </row>
    <row r="8" spans="1:114">
      <c r="A8" t="s">
        <v>50</v>
      </c>
      <c r="B8">
        <v>0</v>
      </c>
      <c r="C8">
        <v>27.138995999999999</v>
      </c>
      <c r="D8">
        <v>6.2245400000000002</v>
      </c>
      <c r="E8">
        <v>0</v>
      </c>
      <c r="F8">
        <v>0</v>
      </c>
      <c r="G8">
        <v>25.589649999999999</v>
      </c>
      <c r="H8">
        <v>0</v>
      </c>
      <c r="I8">
        <v>101.84493500000001</v>
      </c>
      <c r="J8">
        <v>0</v>
      </c>
      <c r="K8">
        <v>691.09398399999998</v>
      </c>
      <c r="L8">
        <v>667.07663700000001</v>
      </c>
      <c r="M8">
        <v>41.690676000000003</v>
      </c>
      <c r="N8">
        <v>122.432091</v>
      </c>
      <c r="O8">
        <v>128.451291</v>
      </c>
      <c r="P8">
        <v>109.865746</v>
      </c>
      <c r="Q8">
        <v>22.444044999999999</v>
      </c>
      <c r="R8">
        <v>44.326064000000002</v>
      </c>
      <c r="S8">
        <v>27.350811</v>
      </c>
      <c r="T8">
        <v>2.392833</v>
      </c>
      <c r="U8">
        <v>345.375</v>
      </c>
      <c r="V8">
        <v>20.731850000000001</v>
      </c>
      <c r="W8">
        <v>45.288269999999997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9.1372370000000007</v>
      </c>
      <c r="AG8">
        <v>47.874859999999998</v>
      </c>
      <c r="AH8">
        <v>0</v>
      </c>
      <c r="AI8">
        <v>0</v>
      </c>
      <c r="AJ8">
        <v>0</v>
      </c>
      <c r="AK8">
        <v>65.267820999999998</v>
      </c>
      <c r="AL8">
        <v>12.782</v>
      </c>
      <c r="AM8">
        <v>18.108732</v>
      </c>
      <c r="AN8">
        <v>0.84295600000000004</v>
      </c>
      <c r="AO8">
        <v>0</v>
      </c>
      <c r="AP8">
        <v>0.38429999999999997</v>
      </c>
      <c r="AQ8">
        <v>0</v>
      </c>
      <c r="AR8">
        <v>45.264000000000003</v>
      </c>
      <c r="AS8">
        <v>36.180357999999998</v>
      </c>
      <c r="AT8">
        <v>14.9968</v>
      </c>
      <c r="AU8">
        <v>0</v>
      </c>
      <c r="AV8">
        <v>17.428712999999998</v>
      </c>
      <c r="AW8">
        <v>57.448765000000002</v>
      </c>
      <c r="AX8">
        <v>3.2434699999999999</v>
      </c>
      <c r="AY8">
        <v>0</v>
      </c>
      <c r="AZ8">
        <f t="shared" si="0"/>
        <v>89.912341999999995</v>
      </c>
      <c r="BA8">
        <f t="shared" si="1"/>
        <v>3002.2591980000002</v>
      </c>
      <c r="BD8">
        <v>4.2938999999999998</v>
      </c>
      <c r="BE8">
        <v>0</v>
      </c>
      <c r="BF8">
        <v>2.3039E-2</v>
      </c>
      <c r="BG8">
        <v>0</v>
      </c>
      <c r="BH8">
        <v>1.1150000000000001E-3</v>
      </c>
      <c r="BI8">
        <v>0.84194100000000005</v>
      </c>
      <c r="BJ8">
        <v>0</v>
      </c>
      <c r="BK8">
        <v>2.0455000000000001E-2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3.542468</v>
      </c>
      <c r="BR8">
        <v>2.1382859999999999</v>
      </c>
      <c r="BS8">
        <v>1.6</v>
      </c>
      <c r="BT8">
        <v>0</v>
      </c>
      <c r="BU8">
        <v>2.9693329999999998</v>
      </c>
      <c r="BV8">
        <v>1.341844</v>
      </c>
      <c r="BW8">
        <v>9.34</v>
      </c>
      <c r="BX8">
        <v>2.1290619999999998</v>
      </c>
      <c r="BY8">
        <v>0.25</v>
      </c>
      <c r="BZ8">
        <v>0.969051</v>
      </c>
      <c r="CA8">
        <v>3.5116900000000002</v>
      </c>
      <c r="CB8">
        <v>1.78</v>
      </c>
      <c r="CC8">
        <v>0.9</v>
      </c>
      <c r="CD8">
        <v>1.47</v>
      </c>
      <c r="CE8">
        <v>2</v>
      </c>
      <c r="CF8">
        <v>0.23</v>
      </c>
      <c r="CG8">
        <v>3.78</v>
      </c>
      <c r="CH8">
        <v>0</v>
      </c>
      <c r="CI8">
        <v>7.73</v>
      </c>
      <c r="CJ8">
        <v>1.95</v>
      </c>
      <c r="CK8">
        <v>1.84</v>
      </c>
      <c r="CL8">
        <v>3.5424669999999998</v>
      </c>
      <c r="CM8">
        <v>1.870228</v>
      </c>
      <c r="CN8">
        <v>3.542468</v>
      </c>
      <c r="CO8">
        <v>3.03</v>
      </c>
      <c r="CP8">
        <v>4.2338469999999999</v>
      </c>
      <c r="CQ8">
        <v>1.3710979999999999</v>
      </c>
      <c r="CR8">
        <v>3.57</v>
      </c>
      <c r="CS8">
        <v>1.9961869999999999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89.912341999999995</v>
      </c>
    </row>
    <row r="9" spans="1:114">
      <c r="A9" t="s">
        <v>51</v>
      </c>
      <c r="B9">
        <v>0</v>
      </c>
      <c r="C9">
        <v>27.138995999999999</v>
      </c>
      <c r="D9">
        <v>6.2245400000000002</v>
      </c>
      <c r="E9">
        <v>0</v>
      </c>
      <c r="F9">
        <v>0</v>
      </c>
      <c r="G9">
        <v>25.589649999999999</v>
      </c>
      <c r="H9">
        <v>0</v>
      </c>
      <c r="I9">
        <v>101.84493500000001</v>
      </c>
      <c r="J9">
        <v>0</v>
      </c>
      <c r="K9">
        <v>691.09398399999998</v>
      </c>
      <c r="L9">
        <v>667.07663700000001</v>
      </c>
      <c r="M9">
        <v>41.690676000000003</v>
      </c>
      <c r="N9">
        <v>122.432091</v>
      </c>
      <c r="O9">
        <v>128.451291</v>
      </c>
      <c r="P9">
        <v>109.865746</v>
      </c>
      <c r="Q9">
        <v>22.444044999999999</v>
      </c>
      <c r="R9">
        <v>44.326064000000002</v>
      </c>
      <c r="S9">
        <v>27.350811</v>
      </c>
      <c r="T9">
        <v>2.392833</v>
      </c>
      <c r="U9">
        <v>345.375</v>
      </c>
      <c r="V9">
        <v>20.731850000000001</v>
      </c>
      <c r="W9">
        <v>45.288269999999997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9.1372370000000007</v>
      </c>
      <c r="AG9">
        <v>47.874859999999998</v>
      </c>
      <c r="AH9">
        <v>0</v>
      </c>
      <c r="AI9">
        <v>0</v>
      </c>
      <c r="AJ9">
        <v>0</v>
      </c>
      <c r="AK9">
        <v>65.267820999999998</v>
      </c>
      <c r="AL9">
        <v>24.402000000000001</v>
      </c>
      <c r="AM9">
        <v>18.108732</v>
      </c>
      <c r="AN9">
        <v>0.84295600000000004</v>
      </c>
      <c r="AO9">
        <v>0</v>
      </c>
      <c r="AP9">
        <v>0.38429999999999997</v>
      </c>
      <c r="AQ9">
        <v>0</v>
      </c>
      <c r="AR9">
        <v>45.264000000000003</v>
      </c>
      <c r="AS9">
        <v>36.180357999999998</v>
      </c>
      <c r="AT9">
        <v>14.9968</v>
      </c>
      <c r="AU9">
        <v>0</v>
      </c>
      <c r="AV9">
        <v>17.428712999999998</v>
      </c>
      <c r="AW9">
        <v>57.448765000000002</v>
      </c>
      <c r="AX9">
        <v>3.2434699999999999</v>
      </c>
      <c r="AY9">
        <v>0</v>
      </c>
      <c r="AZ9">
        <f t="shared" si="0"/>
        <v>89.912341999999995</v>
      </c>
      <c r="BA9">
        <f t="shared" si="1"/>
        <v>3013.8791980000001</v>
      </c>
      <c r="BD9">
        <v>4.2938999999999998</v>
      </c>
      <c r="BE9">
        <v>0</v>
      </c>
      <c r="BF9">
        <v>2.3039E-2</v>
      </c>
      <c r="BG9">
        <v>0</v>
      </c>
      <c r="BH9">
        <v>1.1150000000000001E-3</v>
      </c>
      <c r="BI9">
        <v>0.84194100000000005</v>
      </c>
      <c r="BJ9">
        <v>0</v>
      </c>
      <c r="BK9">
        <v>2.0455000000000001E-2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3.542468</v>
      </c>
      <c r="BR9">
        <v>2.1382859999999999</v>
      </c>
      <c r="BS9">
        <v>1.6</v>
      </c>
      <c r="BT9">
        <v>0</v>
      </c>
      <c r="BU9">
        <v>2.9693329999999998</v>
      </c>
      <c r="BV9">
        <v>1.341844</v>
      </c>
      <c r="BW9">
        <v>9.34</v>
      </c>
      <c r="BX9">
        <v>2.1290619999999998</v>
      </c>
      <c r="BY9">
        <v>0.25</v>
      </c>
      <c r="BZ9">
        <v>0.969051</v>
      </c>
      <c r="CA9">
        <v>3.5116900000000002</v>
      </c>
      <c r="CB9">
        <v>1.78</v>
      </c>
      <c r="CC9">
        <v>0.9</v>
      </c>
      <c r="CD9">
        <v>1.47</v>
      </c>
      <c r="CE9">
        <v>2</v>
      </c>
      <c r="CF9">
        <v>0.23</v>
      </c>
      <c r="CG9">
        <v>3.78</v>
      </c>
      <c r="CH9">
        <v>0</v>
      </c>
      <c r="CI9">
        <v>7.73</v>
      </c>
      <c r="CJ9">
        <v>1.95</v>
      </c>
      <c r="CK9">
        <v>1.84</v>
      </c>
      <c r="CL9">
        <v>3.5424669999999998</v>
      </c>
      <c r="CM9">
        <v>1.870228</v>
      </c>
      <c r="CN9">
        <v>3.542468</v>
      </c>
      <c r="CO9">
        <v>3.03</v>
      </c>
      <c r="CP9">
        <v>4.2338469999999999</v>
      </c>
      <c r="CQ9">
        <v>1.3710979999999999</v>
      </c>
      <c r="CR9">
        <v>3.57</v>
      </c>
      <c r="CS9">
        <v>1.9961869999999999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89.912341999999995</v>
      </c>
    </row>
    <row r="10" spans="1:114">
      <c r="A10" t="s">
        <v>52</v>
      </c>
      <c r="B10">
        <v>0</v>
      </c>
      <c r="C10">
        <v>27.138995999999999</v>
      </c>
      <c r="D10">
        <v>6.2245400000000002</v>
      </c>
      <c r="E10">
        <v>0</v>
      </c>
      <c r="F10">
        <v>0</v>
      </c>
      <c r="G10">
        <v>25.589649999999999</v>
      </c>
      <c r="H10">
        <v>0</v>
      </c>
      <c r="I10">
        <v>101.84493500000001</v>
      </c>
      <c r="J10">
        <v>0</v>
      </c>
      <c r="K10">
        <v>691.09398399999998</v>
      </c>
      <c r="L10">
        <v>667.07663700000001</v>
      </c>
      <c r="M10">
        <v>41.690676000000003</v>
      </c>
      <c r="N10">
        <v>122.432091</v>
      </c>
      <c r="O10">
        <v>128.451291</v>
      </c>
      <c r="P10">
        <v>109.865746</v>
      </c>
      <c r="Q10">
        <v>22.444044999999999</v>
      </c>
      <c r="R10">
        <v>44.326064000000002</v>
      </c>
      <c r="S10">
        <v>27.350811</v>
      </c>
      <c r="T10">
        <v>2.392833</v>
      </c>
      <c r="U10">
        <v>345.375</v>
      </c>
      <c r="V10">
        <v>20.731850000000001</v>
      </c>
      <c r="W10">
        <v>45.288269999999997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9.1372370000000007</v>
      </c>
      <c r="AG10">
        <v>47.874859999999998</v>
      </c>
      <c r="AH10">
        <v>0</v>
      </c>
      <c r="AI10">
        <v>0</v>
      </c>
      <c r="AJ10">
        <v>0</v>
      </c>
      <c r="AK10">
        <v>65.267820999999998</v>
      </c>
      <c r="AL10">
        <v>24.402000000000001</v>
      </c>
      <c r="AM10">
        <v>18.108732</v>
      </c>
      <c r="AN10">
        <v>0.84295600000000004</v>
      </c>
      <c r="AO10">
        <v>0</v>
      </c>
      <c r="AP10">
        <v>0.38429999999999997</v>
      </c>
      <c r="AQ10">
        <v>0</v>
      </c>
      <c r="AR10">
        <v>45.264000000000003</v>
      </c>
      <c r="AS10">
        <v>36.180357999999998</v>
      </c>
      <c r="AT10">
        <v>14.9968</v>
      </c>
      <c r="AU10">
        <v>0</v>
      </c>
      <c r="AV10">
        <v>17.428712999999998</v>
      </c>
      <c r="AW10">
        <v>57.448765000000002</v>
      </c>
      <c r="AX10">
        <v>3.2434699999999999</v>
      </c>
      <c r="AY10">
        <v>0</v>
      </c>
      <c r="AZ10">
        <f t="shared" si="0"/>
        <v>89.912341999999995</v>
      </c>
      <c r="BA10">
        <f t="shared" si="1"/>
        <v>3013.8791980000001</v>
      </c>
      <c r="BD10">
        <v>4.2938999999999998</v>
      </c>
      <c r="BE10">
        <v>0</v>
      </c>
      <c r="BF10">
        <v>2.3039E-2</v>
      </c>
      <c r="BG10">
        <v>0</v>
      </c>
      <c r="BH10">
        <v>1.1150000000000001E-3</v>
      </c>
      <c r="BI10">
        <v>0.84194100000000005</v>
      </c>
      <c r="BJ10">
        <v>0</v>
      </c>
      <c r="BK10">
        <v>2.0455000000000001E-2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3.542468</v>
      </c>
      <c r="BR10">
        <v>2.1382859999999999</v>
      </c>
      <c r="BS10">
        <v>1.6</v>
      </c>
      <c r="BT10">
        <v>0</v>
      </c>
      <c r="BU10">
        <v>2.9693329999999998</v>
      </c>
      <c r="BV10">
        <v>1.341844</v>
      </c>
      <c r="BW10">
        <v>9.34</v>
      </c>
      <c r="BX10">
        <v>2.1290619999999998</v>
      </c>
      <c r="BY10">
        <v>0.25</v>
      </c>
      <c r="BZ10">
        <v>0.969051</v>
      </c>
      <c r="CA10">
        <v>3.5116900000000002</v>
      </c>
      <c r="CB10">
        <v>1.78</v>
      </c>
      <c r="CC10">
        <v>0.9</v>
      </c>
      <c r="CD10">
        <v>1.47</v>
      </c>
      <c r="CE10">
        <v>2</v>
      </c>
      <c r="CF10">
        <v>0.23</v>
      </c>
      <c r="CG10">
        <v>3.78</v>
      </c>
      <c r="CH10">
        <v>0</v>
      </c>
      <c r="CI10">
        <v>7.73</v>
      </c>
      <c r="CJ10">
        <v>1.95</v>
      </c>
      <c r="CK10">
        <v>1.84</v>
      </c>
      <c r="CL10">
        <v>3.5424669999999998</v>
      </c>
      <c r="CM10">
        <v>1.870228</v>
      </c>
      <c r="CN10">
        <v>3.542468</v>
      </c>
      <c r="CO10">
        <v>3.03</v>
      </c>
      <c r="CP10">
        <v>4.2338469999999999</v>
      </c>
      <c r="CQ10">
        <v>1.3710979999999999</v>
      </c>
      <c r="CR10">
        <v>3.57</v>
      </c>
      <c r="CS10">
        <v>1.9961869999999999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89.912341999999995</v>
      </c>
    </row>
    <row r="11" spans="1:114">
      <c r="A11" t="s">
        <v>53</v>
      </c>
      <c r="B11">
        <v>0</v>
      </c>
      <c r="C11">
        <v>27.138995999999999</v>
      </c>
      <c r="D11">
        <v>6.2245400000000002</v>
      </c>
      <c r="E11">
        <v>0</v>
      </c>
      <c r="F11">
        <v>0</v>
      </c>
      <c r="G11">
        <v>25.589649999999999</v>
      </c>
      <c r="H11">
        <v>0</v>
      </c>
      <c r="I11">
        <v>101.84493500000001</v>
      </c>
      <c r="J11">
        <v>0</v>
      </c>
      <c r="K11">
        <v>691.09398399999998</v>
      </c>
      <c r="L11">
        <v>667.07663700000001</v>
      </c>
      <c r="M11">
        <v>41.690676000000003</v>
      </c>
      <c r="N11">
        <v>122.432091</v>
      </c>
      <c r="O11">
        <v>128.451291</v>
      </c>
      <c r="P11">
        <v>109.865746</v>
      </c>
      <c r="Q11">
        <v>22.444044999999999</v>
      </c>
      <c r="R11">
        <v>44.326064000000002</v>
      </c>
      <c r="S11">
        <v>27.350811</v>
      </c>
      <c r="T11">
        <v>2.392833</v>
      </c>
      <c r="U11">
        <v>345.375</v>
      </c>
      <c r="V11">
        <v>20.731850000000001</v>
      </c>
      <c r="W11">
        <v>45.288269999999997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47.874859999999998</v>
      </c>
      <c r="AH11">
        <v>0</v>
      </c>
      <c r="AI11">
        <v>0</v>
      </c>
      <c r="AJ11">
        <v>0</v>
      </c>
      <c r="AK11">
        <v>65.267820999999998</v>
      </c>
      <c r="AL11">
        <v>24.402000000000001</v>
      </c>
      <c r="AM11">
        <v>18.108732</v>
      </c>
      <c r="AN11">
        <v>0.84295600000000004</v>
      </c>
      <c r="AO11">
        <v>0</v>
      </c>
      <c r="AP11">
        <v>0.38429999999999997</v>
      </c>
      <c r="AQ11">
        <v>0</v>
      </c>
      <c r="AR11">
        <v>52.991999999999997</v>
      </c>
      <c r="AS11">
        <v>36.180357999999998</v>
      </c>
      <c r="AT11">
        <v>14.9968</v>
      </c>
      <c r="AU11">
        <v>0</v>
      </c>
      <c r="AV11">
        <v>17.428712999999998</v>
      </c>
      <c r="AW11">
        <v>57.448765000000002</v>
      </c>
      <c r="AX11">
        <v>3.2434699999999999</v>
      </c>
      <c r="AY11">
        <v>0</v>
      </c>
      <c r="AZ11">
        <f t="shared" si="0"/>
        <v>89.912341999999995</v>
      </c>
      <c r="BA11">
        <f t="shared" si="1"/>
        <v>3021.6071980000002</v>
      </c>
      <c r="BD11">
        <v>4.2938999999999998</v>
      </c>
      <c r="BE11">
        <v>0</v>
      </c>
      <c r="BF11">
        <v>2.3039E-2</v>
      </c>
      <c r="BG11">
        <v>0</v>
      </c>
      <c r="BH11">
        <v>1.1150000000000001E-3</v>
      </c>
      <c r="BI11">
        <v>0.84194100000000005</v>
      </c>
      <c r="BJ11">
        <v>0</v>
      </c>
      <c r="BK11">
        <v>2.0455000000000001E-2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3.542468</v>
      </c>
      <c r="BR11">
        <v>2.1382859999999999</v>
      </c>
      <c r="BS11">
        <v>1.6</v>
      </c>
      <c r="BT11">
        <v>0</v>
      </c>
      <c r="BU11">
        <v>2.9693329999999998</v>
      </c>
      <c r="BV11">
        <v>1.341844</v>
      </c>
      <c r="BW11">
        <v>9.34</v>
      </c>
      <c r="BX11">
        <v>2.1290619999999998</v>
      </c>
      <c r="BY11">
        <v>0.25</v>
      </c>
      <c r="BZ11">
        <v>0.969051</v>
      </c>
      <c r="CA11">
        <v>3.5116900000000002</v>
      </c>
      <c r="CB11">
        <v>1.78</v>
      </c>
      <c r="CC11">
        <v>0.9</v>
      </c>
      <c r="CD11">
        <v>1.47</v>
      </c>
      <c r="CE11">
        <v>2</v>
      </c>
      <c r="CF11">
        <v>0.23</v>
      </c>
      <c r="CG11">
        <v>3.78</v>
      </c>
      <c r="CH11">
        <v>0</v>
      </c>
      <c r="CI11">
        <v>7.73</v>
      </c>
      <c r="CJ11">
        <v>1.95</v>
      </c>
      <c r="CK11">
        <v>1.84</v>
      </c>
      <c r="CL11">
        <v>3.5424669999999998</v>
      </c>
      <c r="CM11">
        <v>1.870228</v>
      </c>
      <c r="CN11">
        <v>3.542468</v>
      </c>
      <c r="CO11">
        <v>3.03</v>
      </c>
      <c r="CP11">
        <v>4.2338469999999999</v>
      </c>
      <c r="CQ11">
        <v>1.3710979999999999</v>
      </c>
      <c r="CR11">
        <v>3.57</v>
      </c>
      <c r="CS11">
        <v>1.9961869999999999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89.912341999999995</v>
      </c>
    </row>
    <row r="12" spans="1:114">
      <c r="A12" t="s">
        <v>54</v>
      </c>
      <c r="B12">
        <v>0</v>
      </c>
      <c r="C12">
        <v>27.138995999999999</v>
      </c>
      <c r="D12">
        <v>6.2245400000000002</v>
      </c>
      <c r="E12">
        <v>0</v>
      </c>
      <c r="F12">
        <v>0</v>
      </c>
      <c r="G12">
        <v>25.589649999999999</v>
      </c>
      <c r="H12">
        <v>0</v>
      </c>
      <c r="I12">
        <v>101.84493500000001</v>
      </c>
      <c r="J12">
        <v>0</v>
      </c>
      <c r="K12">
        <v>691.09398399999998</v>
      </c>
      <c r="L12">
        <v>667.07663700000001</v>
      </c>
      <c r="M12">
        <v>41.690676000000003</v>
      </c>
      <c r="N12">
        <v>122.432091</v>
      </c>
      <c r="O12">
        <v>128.451291</v>
      </c>
      <c r="P12">
        <v>109.865746</v>
      </c>
      <c r="Q12">
        <v>22.444044999999999</v>
      </c>
      <c r="R12">
        <v>44.326064000000002</v>
      </c>
      <c r="S12">
        <v>27.350811</v>
      </c>
      <c r="T12">
        <v>2.392833</v>
      </c>
      <c r="U12">
        <v>345.375</v>
      </c>
      <c r="V12">
        <v>20.731850000000001</v>
      </c>
      <c r="W12">
        <v>45.288269999999997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47.874859999999998</v>
      </c>
      <c r="AH12">
        <v>0</v>
      </c>
      <c r="AI12">
        <v>0</v>
      </c>
      <c r="AJ12">
        <v>0</v>
      </c>
      <c r="AK12">
        <v>65.267820999999998</v>
      </c>
      <c r="AL12">
        <v>24.402000000000001</v>
      </c>
      <c r="AM12">
        <v>18.108732</v>
      </c>
      <c r="AN12">
        <v>0.84295600000000004</v>
      </c>
      <c r="AO12">
        <v>0</v>
      </c>
      <c r="AP12">
        <v>0.38429999999999997</v>
      </c>
      <c r="AQ12">
        <v>0</v>
      </c>
      <c r="AR12">
        <v>52.991999999999997</v>
      </c>
      <c r="AS12">
        <v>36.180357999999998</v>
      </c>
      <c r="AT12">
        <v>14.9968</v>
      </c>
      <c r="AU12">
        <v>0</v>
      </c>
      <c r="AV12">
        <v>17.428712999999998</v>
      </c>
      <c r="AW12">
        <v>57.448765000000002</v>
      </c>
      <c r="AX12">
        <v>3.2434699999999999</v>
      </c>
      <c r="AY12">
        <v>0</v>
      </c>
      <c r="AZ12">
        <f t="shared" si="0"/>
        <v>89.912341999999995</v>
      </c>
      <c r="BA12">
        <f t="shared" si="1"/>
        <v>3021.6071980000002</v>
      </c>
      <c r="BD12">
        <v>4.2938999999999998</v>
      </c>
      <c r="BE12">
        <v>0</v>
      </c>
      <c r="BF12">
        <v>2.3039E-2</v>
      </c>
      <c r="BG12">
        <v>0</v>
      </c>
      <c r="BH12">
        <v>1.1150000000000001E-3</v>
      </c>
      <c r="BI12">
        <v>0.84194100000000005</v>
      </c>
      <c r="BJ12">
        <v>0</v>
      </c>
      <c r="BK12">
        <v>2.0455000000000001E-2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3.542468</v>
      </c>
      <c r="BR12">
        <v>2.1382859999999999</v>
      </c>
      <c r="BS12">
        <v>1.6</v>
      </c>
      <c r="BT12">
        <v>0</v>
      </c>
      <c r="BU12">
        <v>2.9693329999999998</v>
      </c>
      <c r="BV12">
        <v>1.341844</v>
      </c>
      <c r="BW12">
        <v>9.34</v>
      </c>
      <c r="BX12">
        <v>2.1290619999999998</v>
      </c>
      <c r="BY12">
        <v>0.25</v>
      </c>
      <c r="BZ12">
        <v>0.969051</v>
      </c>
      <c r="CA12">
        <v>3.5116900000000002</v>
      </c>
      <c r="CB12">
        <v>1.78</v>
      </c>
      <c r="CC12">
        <v>0.9</v>
      </c>
      <c r="CD12">
        <v>1.47</v>
      </c>
      <c r="CE12">
        <v>2</v>
      </c>
      <c r="CF12">
        <v>0.23</v>
      </c>
      <c r="CG12">
        <v>3.78</v>
      </c>
      <c r="CH12">
        <v>0</v>
      </c>
      <c r="CI12">
        <v>7.73</v>
      </c>
      <c r="CJ12">
        <v>1.95</v>
      </c>
      <c r="CK12">
        <v>1.84</v>
      </c>
      <c r="CL12">
        <v>3.5424669999999998</v>
      </c>
      <c r="CM12">
        <v>1.870228</v>
      </c>
      <c r="CN12">
        <v>3.542468</v>
      </c>
      <c r="CO12">
        <v>3.03</v>
      </c>
      <c r="CP12">
        <v>4.2338469999999999</v>
      </c>
      <c r="CQ12">
        <v>1.3710979999999999</v>
      </c>
      <c r="CR12">
        <v>3.57</v>
      </c>
      <c r="CS12">
        <v>1.9961869999999999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89.912341999999995</v>
      </c>
    </row>
    <row r="13" spans="1:114">
      <c r="A13" t="s">
        <v>55</v>
      </c>
      <c r="B13">
        <v>0</v>
      </c>
      <c r="C13">
        <v>27.138995999999999</v>
      </c>
      <c r="D13">
        <v>6.2245400000000002</v>
      </c>
      <c r="E13">
        <v>0</v>
      </c>
      <c r="F13">
        <v>0</v>
      </c>
      <c r="G13">
        <v>25.589649999999999</v>
      </c>
      <c r="H13">
        <v>0</v>
      </c>
      <c r="I13">
        <v>101.84493500000001</v>
      </c>
      <c r="J13">
        <v>0</v>
      </c>
      <c r="K13">
        <v>691.09398399999998</v>
      </c>
      <c r="L13">
        <v>667.07663700000001</v>
      </c>
      <c r="M13">
        <v>45.859743000000002</v>
      </c>
      <c r="N13">
        <v>122.432091</v>
      </c>
      <c r="O13">
        <v>128.451291</v>
      </c>
      <c r="P13">
        <v>109.865746</v>
      </c>
      <c r="Q13">
        <v>22.444044999999999</v>
      </c>
      <c r="R13">
        <v>44.326064000000002</v>
      </c>
      <c r="S13">
        <v>27.350811</v>
      </c>
      <c r="T13">
        <v>2.392833</v>
      </c>
      <c r="U13">
        <v>345.375</v>
      </c>
      <c r="V13">
        <v>20.731850000000001</v>
      </c>
      <c r="W13">
        <v>45.288269999999997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47.874859999999998</v>
      </c>
      <c r="AH13">
        <v>0</v>
      </c>
      <c r="AI13">
        <v>0</v>
      </c>
      <c r="AJ13">
        <v>0</v>
      </c>
      <c r="AK13">
        <v>65.267820999999998</v>
      </c>
      <c r="AL13">
        <v>24.402000000000001</v>
      </c>
      <c r="AM13">
        <v>18.108732</v>
      </c>
      <c r="AN13">
        <v>0.84295600000000004</v>
      </c>
      <c r="AO13">
        <v>0</v>
      </c>
      <c r="AP13">
        <v>0.38429999999999997</v>
      </c>
      <c r="AQ13">
        <v>0</v>
      </c>
      <c r="AR13">
        <v>45.264000000000003</v>
      </c>
      <c r="AS13">
        <v>37.412028999999997</v>
      </c>
      <c r="AT13">
        <v>14.9968</v>
      </c>
      <c r="AU13">
        <v>0</v>
      </c>
      <c r="AV13">
        <v>17.428712999999998</v>
      </c>
      <c r="AW13">
        <v>57.448765000000002</v>
      </c>
      <c r="AX13">
        <v>3.2434699999999999</v>
      </c>
      <c r="AY13">
        <v>0</v>
      </c>
      <c r="AZ13">
        <f t="shared" si="0"/>
        <v>89.923131999999995</v>
      </c>
      <c r="BA13">
        <f t="shared" si="1"/>
        <v>3019.2907260000002</v>
      </c>
      <c r="BD13">
        <v>4.2938999999999998</v>
      </c>
      <c r="BE13">
        <v>0</v>
      </c>
      <c r="BF13">
        <v>2.3039E-2</v>
      </c>
      <c r="BG13">
        <v>0</v>
      </c>
      <c r="BH13">
        <v>1.1150000000000001E-3</v>
      </c>
      <c r="BI13">
        <v>0.84194100000000005</v>
      </c>
      <c r="BJ13">
        <v>0</v>
      </c>
      <c r="BK13">
        <v>2.0455000000000001E-2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3.542468</v>
      </c>
      <c r="BR13">
        <v>2.1382859999999999</v>
      </c>
      <c r="BS13">
        <v>1.6</v>
      </c>
      <c r="BT13">
        <v>0</v>
      </c>
      <c r="BU13">
        <v>2.9693329999999998</v>
      </c>
      <c r="BV13">
        <v>1.341844</v>
      </c>
      <c r="BW13">
        <v>9.34</v>
      </c>
      <c r="BX13">
        <v>2.1290619999999998</v>
      </c>
      <c r="BY13">
        <v>0.25</v>
      </c>
      <c r="BZ13">
        <v>0.969051</v>
      </c>
      <c r="CA13">
        <v>3.5116900000000002</v>
      </c>
      <c r="CB13">
        <v>1.78</v>
      </c>
      <c r="CC13">
        <v>0.9</v>
      </c>
      <c r="CD13">
        <v>1.47</v>
      </c>
      <c r="CE13">
        <v>2</v>
      </c>
      <c r="CF13">
        <v>0.23</v>
      </c>
      <c r="CG13">
        <v>3.78</v>
      </c>
      <c r="CH13">
        <v>0</v>
      </c>
      <c r="CI13">
        <v>7.73</v>
      </c>
      <c r="CJ13">
        <v>1.95</v>
      </c>
      <c r="CK13">
        <v>1.84</v>
      </c>
      <c r="CL13">
        <v>3.5424669999999998</v>
      </c>
      <c r="CM13">
        <v>1.870228</v>
      </c>
      <c r="CN13">
        <v>3.542468</v>
      </c>
      <c r="CO13">
        <v>3.03</v>
      </c>
      <c r="CP13">
        <v>4.2338469999999999</v>
      </c>
      <c r="CQ13">
        <v>1.3710979999999999</v>
      </c>
      <c r="CR13">
        <v>3.57</v>
      </c>
      <c r="CS13">
        <v>2.006977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89.923131999999995</v>
      </c>
    </row>
    <row r="14" spans="1:114">
      <c r="A14" t="s">
        <v>56</v>
      </c>
      <c r="B14">
        <v>0</v>
      </c>
      <c r="C14">
        <v>27.138995999999999</v>
      </c>
      <c r="D14">
        <v>6.2245400000000002</v>
      </c>
      <c r="E14">
        <v>0</v>
      </c>
      <c r="F14">
        <v>0</v>
      </c>
      <c r="G14">
        <v>25.589649999999999</v>
      </c>
      <c r="H14">
        <v>0</v>
      </c>
      <c r="I14">
        <v>101.84493500000001</v>
      </c>
      <c r="J14">
        <v>0</v>
      </c>
      <c r="K14">
        <v>691.09398399999998</v>
      </c>
      <c r="L14">
        <v>667.07663700000001</v>
      </c>
      <c r="M14">
        <v>45.859743000000002</v>
      </c>
      <c r="N14">
        <v>122.432091</v>
      </c>
      <c r="O14">
        <v>128.451291</v>
      </c>
      <c r="P14">
        <v>109.865746</v>
      </c>
      <c r="Q14">
        <v>22.444044999999999</v>
      </c>
      <c r="R14">
        <v>44.326064000000002</v>
      </c>
      <c r="S14">
        <v>27.350811</v>
      </c>
      <c r="T14">
        <v>2.392833</v>
      </c>
      <c r="U14">
        <v>345.375</v>
      </c>
      <c r="V14">
        <v>20.731850000000001</v>
      </c>
      <c r="W14">
        <v>45.288269999999997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47.874859999999998</v>
      </c>
      <c r="AH14">
        <v>0</v>
      </c>
      <c r="AI14">
        <v>0</v>
      </c>
      <c r="AJ14">
        <v>0</v>
      </c>
      <c r="AK14">
        <v>65.267820999999998</v>
      </c>
      <c r="AL14">
        <v>24.402000000000001</v>
      </c>
      <c r="AM14">
        <v>18.108732</v>
      </c>
      <c r="AN14">
        <v>0.84295600000000004</v>
      </c>
      <c r="AO14">
        <v>0</v>
      </c>
      <c r="AP14">
        <v>0.38429999999999997</v>
      </c>
      <c r="AQ14">
        <v>0</v>
      </c>
      <c r="AR14">
        <v>45.264000000000003</v>
      </c>
      <c r="AS14">
        <v>37.412028999999997</v>
      </c>
      <c r="AT14">
        <v>14.9968</v>
      </c>
      <c r="AU14">
        <v>0</v>
      </c>
      <c r="AV14">
        <v>17.428712999999998</v>
      </c>
      <c r="AW14">
        <v>57.448765000000002</v>
      </c>
      <c r="AX14">
        <v>3.2434699999999999</v>
      </c>
      <c r="AY14">
        <v>0</v>
      </c>
      <c r="AZ14">
        <f t="shared" si="0"/>
        <v>89.923131999999995</v>
      </c>
      <c r="BA14">
        <f t="shared" si="1"/>
        <v>3019.2907260000002</v>
      </c>
      <c r="BD14">
        <v>4.2938999999999998</v>
      </c>
      <c r="BE14">
        <v>0</v>
      </c>
      <c r="BF14">
        <v>2.3039E-2</v>
      </c>
      <c r="BG14">
        <v>0</v>
      </c>
      <c r="BH14">
        <v>1.1150000000000001E-3</v>
      </c>
      <c r="BI14">
        <v>0.84194100000000005</v>
      </c>
      <c r="BJ14">
        <v>0</v>
      </c>
      <c r="BK14">
        <v>2.0455000000000001E-2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3.542468</v>
      </c>
      <c r="BR14">
        <v>2.1382859999999999</v>
      </c>
      <c r="BS14">
        <v>1.6</v>
      </c>
      <c r="BT14">
        <v>0</v>
      </c>
      <c r="BU14">
        <v>2.9693329999999998</v>
      </c>
      <c r="BV14">
        <v>1.341844</v>
      </c>
      <c r="BW14">
        <v>9.34</v>
      </c>
      <c r="BX14">
        <v>2.1290619999999998</v>
      </c>
      <c r="BY14">
        <v>0.25</v>
      </c>
      <c r="BZ14">
        <v>0.969051</v>
      </c>
      <c r="CA14">
        <v>3.5116900000000002</v>
      </c>
      <c r="CB14">
        <v>1.78</v>
      </c>
      <c r="CC14">
        <v>0.9</v>
      </c>
      <c r="CD14">
        <v>1.47</v>
      </c>
      <c r="CE14">
        <v>2</v>
      </c>
      <c r="CF14">
        <v>0.23</v>
      </c>
      <c r="CG14">
        <v>3.78</v>
      </c>
      <c r="CH14">
        <v>0</v>
      </c>
      <c r="CI14">
        <v>7.73</v>
      </c>
      <c r="CJ14">
        <v>1.95</v>
      </c>
      <c r="CK14">
        <v>1.84</v>
      </c>
      <c r="CL14">
        <v>3.5424669999999998</v>
      </c>
      <c r="CM14">
        <v>1.870228</v>
      </c>
      <c r="CN14">
        <v>3.542468</v>
      </c>
      <c r="CO14">
        <v>3.03</v>
      </c>
      <c r="CP14">
        <v>4.2338469999999999</v>
      </c>
      <c r="CQ14">
        <v>1.3710979999999999</v>
      </c>
      <c r="CR14">
        <v>3.57</v>
      </c>
      <c r="CS14">
        <v>2.006977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89.923131999999995</v>
      </c>
    </row>
    <row r="15" spans="1:114">
      <c r="A15" t="s">
        <v>57</v>
      </c>
      <c r="B15">
        <v>0</v>
      </c>
      <c r="C15">
        <v>27.138995999999999</v>
      </c>
      <c r="D15">
        <v>6.2245400000000002</v>
      </c>
      <c r="E15">
        <v>0</v>
      </c>
      <c r="F15">
        <v>0</v>
      </c>
      <c r="G15">
        <v>25.589649999999999</v>
      </c>
      <c r="H15">
        <v>0</v>
      </c>
      <c r="I15">
        <v>101.84493500000001</v>
      </c>
      <c r="J15">
        <v>0</v>
      </c>
      <c r="K15">
        <v>691.09398399999998</v>
      </c>
      <c r="L15">
        <v>667.07663700000001</v>
      </c>
      <c r="M15">
        <v>45.859743000000002</v>
      </c>
      <c r="N15">
        <v>122.432091</v>
      </c>
      <c r="O15">
        <v>128.451291</v>
      </c>
      <c r="P15">
        <v>109.865746</v>
      </c>
      <c r="Q15">
        <v>22.444044999999999</v>
      </c>
      <c r="R15">
        <v>44.326064000000002</v>
      </c>
      <c r="S15">
        <v>27.350811</v>
      </c>
      <c r="T15">
        <v>2.392833</v>
      </c>
      <c r="U15">
        <v>345.375</v>
      </c>
      <c r="V15">
        <v>20.731850000000001</v>
      </c>
      <c r="W15">
        <v>45.288269999999997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47.874859999999998</v>
      </c>
      <c r="AH15">
        <v>0</v>
      </c>
      <c r="AI15">
        <v>0</v>
      </c>
      <c r="AJ15">
        <v>0</v>
      </c>
      <c r="AK15">
        <v>65.267820999999998</v>
      </c>
      <c r="AL15">
        <v>24.402000000000001</v>
      </c>
      <c r="AM15">
        <v>18.108732</v>
      </c>
      <c r="AN15">
        <v>0.84295600000000004</v>
      </c>
      <c r="AO15">
        <v>0</v>
      </c>
      <c r="AP15">
        <v>0.38429999999999997</v>
      </c>
      <c r="AQ15">
        <v>0</v>
      </c>
      <c r="AR15">
        <v>45.264000000000003</v>
      </c>
      <c r="AS15">
        <v>37.412028999999997</v>
      </c>
      <c r="AT15">
        <v>14.9968</v>
      </c>
      <c r="AU15">
        <v>0</v>
      </c>
      <c r="AV15">
        <v>17.428712999999998</v>
      </c>
      <c r="AW15">
        <v>57.448765000000002</v>
      </c>
      <c r="AX15">
        <v>3.2434699999999999</v>
      </c>
      <c r="AY15">
        <v>0</v>
      </c>
      <c r="AZ15">
        <f t="shared" si="0"/>
        <v>89.923317999999995</v>
      </c>
      <c r="BA15">
        <f t="shared" si="1"/>
        <v>3019.2909120000004</v>
      </c>
      <c r="BD15">
        <v>4.2938999999999998</v>
      </c>
      <c r="BE15">
        <v>0</v>
      </c>
      <c r="BF15">
        <v>2.3224999999999999E-2</v>
      </c>
      <c r="BG15">
        <v>0</v>
      </c>
      <c r="BH15">
        <v>1.1150000000000001E-3</v>
      </c>
      <c r="BI15">
        <v>0.84194100000000005</v>
      </c>
      <c r="BJ15">
        <v>0</v>
      </c>
      <c r="BK15">
        <v>2.0455000000000001E-2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3.542468</v>
      </c>
      <c r="BR15">
        <v>2.1382859999999999</v>
      </c>
      <c r="BS15">
        <v>1.6</v>
      </c>
      <c r="BT15">
        <v>0</v>
      </c>
      <c r="BU15">
        <v>2.9693329999999998</v>
      </c>
      <c r="BV15">
        <v>1.341844</v>
      </c>
      <c r="BW15">
        <v>9.34</v>
      </c>
      <c r="BX15">
        <v>2.1290619999999998</v>
      </c>
      <c r="BY15">
        <v>0.25</v>
      </c>
      <c r="BZ15">
        <v>0.969051</v>
      </c>
      <c r="CA15">
        <v>3.5116900000000002</v>
      </c>
      <c r="CB15">
        <v>1.78</v>
      </c>
      <c r="CC15">
        <v>0.9</v>
      </c>
      <c r="CD15">
        <v>1.47</v>
      </c>
      <c r="CE15">
        <v>2</v>
      </c>
      <c r="CF15">
        <v>0.23</v>
      </c>
      <c r="CG15">
        <v>3.78</v>
      </c>
      <c r="CH15">
        <v>0</v>
      </c>
      <c r="CI15">
        <v>7.73</v>
      </c>
      <c r="CJ15">
        <v>1.95</v>
      </c>
      <c r="CK15">
        <v>1.84</v>
      </c>
      <c r="CL15">
        <v>3.5424669999999998</v>
      </c>
      <c r="CM15">
        <v>1.870228</v>
      </c>
      <c r="CN15">
        <v>3.542468</v>
      </c>
      <c r="CO15">
        <v>3.03</v>
      </c>
      <c r="CP15">
        <v>4.2338469999999999</v>
      </c>
      <c r="CQ15">
        <v>1.3710979999999999</v>
      </c>
      <c r="CR15">
        <v>3.57</v>
      </c>
      <c r="CS15">
        <v>2.006977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89.923317999999995</v>
      </c>
    </row>
    <row r="16" spans="1:114">
      <c r="A16" t="s">
        <v>58</v>
      </c>
      <c r="B16">
        <v>0</v>
      </c>
      <c r="C16">
        <v>27.138995999999999</v>
      </c>
      <c r="D16">
        <v>6.2245400000000002</v>
      </c>
      <c r="E16">
        <v>0</v>
      </c>
      <c r="F16">
        <v>0</v>
      </c>
      <c r="G16">
        <v>25.589649999999999</v>
      </c>
      <c r="H16">
        <v>0</v>
      </c>
      <c r="I16">
        <v>101.84493500000001</v>
      </c>
      <c r="J16">
        <v>0</v>
      </c>
      <c r="K16">
        <v>691.09398399999998</v>
      </c>
      <c r="L16">
        <v>667.07663700000001</v>
      </c>
      <c r="M16">
        <v>45.859743000000002</v>
      </c>
      <c r="N16">
        <v>122.432091</v>
      </c>
      <c r="O16">
        <v>128.451291</v>
      </c>
      <c r="P16">
        <v>109.865746</v>
      </c>
      <c r="Q16">
        <v>22.444044999999999</v>
      </c>
      <c r="R16">
        <v>44.326064000000002</v>
      </c>
      <c r="S16">
        <v>27.350811</v>
      </c>
      <c r="T16">
        <v>2.392833</v>
      </c>
      <c r="U16">
        <v>345.375</v>
      </c>
      <c r="V16">
        <v>20.731850000000001</v>
      </c>
      <c r="W16">
        <v>45.288269999999997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47.874859999999998</v>
      </c>
      <c r="AH16">
        <v>0</v>
      </c>
      <c r="AI16">
        <v>0</v>
      </c>
      <c r="AJ16">
        <v>0</v>
      </c>
      <c r="AK16">
        <v>65.267820999999998</v>
      </c>
      <c r="AL16">
        <v>24.402000000000001</v>
      </c>
      <c r="AM16">
        <v>18.108732</v>
      </c>
      <c r="AN16">
        <v>0.84295600000000004</v>
      </c>
      <c r="AO16">
        <v>0</v>
      </c>
      <c r="AP16">
        <v>0.38429999999999997</v>
      </c>
      <c r="AQ16">
        <v>0</v>
      </c>
      <c r="AR16">
        <v>45.264000000000003</v>
      </c>
      <c r="AS16">
        <v>37.412028999999997</v>
      </c>
      <c r="AT16">
        <v>14.9968</v>
      </c>
      <c r="AU16">
        <v>0</v>
      </c>
      <c r="AV16">
        <v>17.428712999999998</v>
      </c>
      <c r="AW16">
        <v>57.448765000000002</v>
      </c>
      <c r="AX16">
        <v>3.2434699999999999</v>
      </c>
      <c r="AY16">
        <v>0</v>
      </c>
      <c r="AZ16">
        <f t="shared" si="0"/>
        <v>89.923317999999995</v>
      </c>
      <c r="BA16">
        <f t="shared" si="1"/>
        <v>3019.2909120000004</v>
      </c>
      <c r="BD16">
        <v>4.2938999999999998</v>
      </c>
      <c r="BE16">
        <v>0</v>
      </c>
      <c r="BF16">
        <v>2.3224999999999999E-2</v>
      </c>
      <c r="BG16">
        <v>0</v>
      </c>
      <c r="BH16">
        <v>1.1150000000000001E-3</v>
      </c>
      <c r="BI16">
        <v>0.84194100000000005</v>
      </c>
      <c r="BJ16">
        <v>0</v>
      </c>
      <c r="BK16">
        <v>2.0455000000000001E-2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3.542468</v>
      </c>
      <c r="BR16">
        <v>2.1382859999999999</v>
      </c>
      <c r="BS16">
        <v>1.6</v>
      </c>
      <c r="BT16">
        <v>0</v>
      </c>
      <c r="BU16">
        <v>2.9693329999999998</v>
      </c>
      <c r="BV16">
        <v>1.341844</v>
      </c>
      <c r="BW16">
        <v>9.34</v>
      </c>
      <c r="BX16">
        <v>2.1290619999999998</v>
      </c>
      <c r="BY16">
        <v>0.25</v>
      </c>
      <c r="BZ16">
        <v>0.969051</v>
      </c>
      <c r="CA16">
        <v>3.5116900000000002</v>
      </c>
      <c r="CB16">
        <v>1.78</v>
      </c>
      <c r="CC16">
        <v>0.9</v>
      </c>
      <c r="CD16">
        <v>1.47</v>
      </c>
      <c r="CE16">
        <v>2</v>
      </c>
      <c r="CF16">
        <v>0.23</v>
      </c>
      <c r="CG16">
        <v>3.78</v>
      </c>
      <c r="CH16">
        <v>0</v>
      </c>
      <c r="CI16">
        <v>7.73</v>
      </c>
      <c r="CJ16">
        <v>1.95</v>
      </c>
      <c r="CK16">
        <v>1.84</v>
      </c>
      <c r="CL16">
        <v>3.5424669999999998</v>
      </c>
      <c r="CM16">
        <v>1.870228</v>
      </c>
      <c r="CN16">
        <v>3.542468</v>
      </c>
      <c r="CO16">
        <v>3.03</v>
      </c>
      <c r="CP16">
        <v>4.2338469999999999</v>
      </c>
      <c r="CQ16">
        <v>1.3710979999999999</v>
      </c>
      <c r="CR16">
        <v>3.57</v>
      </c>
      <c r="CS16">
        <v>2.006977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89.923317999999995</v>
      </c>
    </row>
    <row r="17" spans="1:114">
      <c r="A17" t="s">
        <v>59</v>
      </c>
      <c r="B17">
        <v>0</v>
      </c>
      <c r="C17">
        <v>27.138995999999999</v>
      </c>
      <c r="D17">
        <v>6.2245400000000002</v>
      </c>
      <c r="E17">
        <v>0</v>
      </c>
      <c r="F17">
        <v>0</v>
      </c>
      <c r="G17">
        <v>25.589649999999999</v>
      </c>
      <c r="H17">
        <v>0</v>
      </c>
      <c r="I17">
        <v>101.84493500000001</v>
      </c>
      <c r="J17">
        <v>0</v>
      </c>
      <c r="K17">
        <v>691.09398399999998</v>
      </c>
      <c r="L17">
        <v>667.07663700000001</v>
      </c>
      <c r="M17">
        <v>45.859743000000002</v>
      </c>
      <c r="N17">
        <v>122.432091</v>
      </c>
      <c r="O17">
        <v>128.451291</v>
      </c>
      <c r="P17">
        <v>109.865746</v>
      </c>
      <c r="Q17">
        <v>22.444044999999999</v>
      </c>
      <c r="R17">
        <v>44.326064000000002</v>
      </c>
      <c r="S17">
        <v>27.350811</v>
      </c>
      <c r="T17">
        <v>2.392833</v>
      </c>
      <c r="U17">
        <v>345.375</v>
      </c>
      <c r="V17">
        <v>20.731850000000001</v>
      </c>
      <c r="W17">
        <v>45.288269999999997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47.874859999999998</v>
      </c>
      <c r="AH17">
        <v>0</v>
      </c>
      <c r="AI17">
        <v>0</v>
      </c>
      <c r="AJ17">
        <v>0</v>
      </c>
      <c r="AK17">
        <v>65.267820999999998</v>
      </c>
      <c r="AL17">
        <v>24.402000000000001</v>
      </c>
      <c r="AM17">
        <v>18.108732</v>
      </c>
      <c r="AN17">
        <v>0.84295600000000004</v>
      </c>
      <c r="AO17">
        <v>0</v>
      </c>
      <c r="AP17">
        <v>0.38429999999999997</v>
      </c>
      <c r="AQ17">
        <v>0</v>
      </c>
      <c r="AR17">
        <v>52.991999999999997</v>
      </c>
      <c r="AS17">
        <v>36.180357999999998</v>
      </c>
      <c r="AT17">
        <v>14.9968</v>
      </c>
      <c r="AU17">
        <v>0</v>
      </c>
      <c r="AV17">
        <v>17.428712999999998</v>
      </c>
      <c r="AW17">
        <v>57.448765000000002</v>
      </c>
      <c r="AX17">
        <v>3.2434699999999999</v>
      </c>
      <c r="AY17">
        <v>0</v>
      </c>
      <c r="AZ17">
        <f t="shared" si="0"/>
        <v>89.923317999999995</v>
      </c>
      <c r="BA17">
        <f t="shared" si="1"/>
        <v>3025.7872410000004</v>
      </c>
      <c r="BD17">
        <v>4.2938999999999998</v>
      </c>
      <c r="BE17">
        <v>0</v>
      </c>
      <c r="BF17">
        <v>2.3224999999999999E-2</v>
      </c>
      <c r="BG17">
        <v>0</v>
      </c>
      <c r="BH17">
        <v>1.1150000000000001E-3</v>
      </c>
      <c r="BI17">
        <v>0.84194100000000005</v>
      </c>
      <c r="BJ17">
        <v>0</v>
      </c>
      <c r="BK17">
        <v>2.0455000000000001E-2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3.542468</v>
      </c>
      <c r="BR17">
        <v>2.1382859999999999</v>
      </c>
      <c r="BS17">
        <v>1.6</v>
      </c>
      <c r="BT17">
        <v>0</v>
      </c>
      <c r="BU17">
        <v>2.9693329999999998</v>
      </c>
      <c r="BV17">
        <v>1.341844</v>
      </c>
      <c r="BW17">
        <v>9.34</v>
      </c>
      <c r="BX17">
        <v>2.1290619999999998</v>
      </c>
      <c r="BY17">
        <v>0.25</v>
      </c>
      <c r="BZ17">
        <v>0.969051</v>
      </c>
      <c r="CA17">
        <v>3.5116900000000002</v>
      </c>
      <c r="CB17">
        <v>1.78</v>
      </c>
      <c r="CC17">
        <v>0.9</v>
      </c>
      <c r="CD17">
        <v>1.47</v>
      </c>
      <c r="CE17">
        <v>2</v>
      </c>
      <c r="CF17">
        <v>0.23</v>
      </c>
      <c r="CG17">
        <v>3.78</v>
      </c>
      <c r="CH17">
        <v>0</v>
      </c>
      <c r="CI17">
        <v>7.73</v>
      </c>
      <c r="CJ17">
        <v>1.95</v>
      </c>
      <c r="CK17">
        <v>1.84</v>
      </c>
      <c r="CL17">
        <v>3.5424669999999998</v>
      </c>
      <c r="CM17">
        <v>1.870228</v>
      </c>
      <c r="CN17">
        <v>3.542468</v>
      </c>
      <c r="CO17">
        <v>3.03</v>
      </c>
      <c r="CP17">
        <v>4.2338469999999999</v>
      </c>
      <c r="CQ17">
        <v>1.3710979999999999</v>
      </c>
      <c r="CR17">
        <v>3.57</v>
      </c>
      <c r="CS17">
        <v>2.006977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89.923317999999995</v>
      </c>
    </row>
    <row r="18" spans="1:114">
      <c r="A18" t="s">
        <v>60</v>
      </c>
      <c r="B18">
        <v>0</v>
      </c>
      <c r="C18">
        <v>27.138995999999999</v>
      </c>
      <c r="D18">
        <v>6.2245400000000002</v>
      </c>
      <c r="E18">
        <v>0</v>
      </c>
      <c r="F18">
        <v>0</v>
      </c>
      <c r="G18">
        <v>25.589649999999999</v>
      </c>
      <c r="H18">
        <v>0</v>
      </c>
      <c r="I18">
        <v>101.84493500000001</v>
      </c>
      <c r="J18">
        <v>0</v>
      </c>
      <c r="K18">
        <v>691.09398399999998</v>
      </c>
      <c r="L18">
        <v>667.07663700000001</v>
      </c>
      <c r="M18">
        <v>45.859743000000002</v>
      </c>
      <c r="N18">
        <v>122.432091</v>
      </c>
      <c r="O18">
        <v>128.451291</v>
      </c>
      <c r="P18">
        <v>109.865746</v>
      </c>
      <c r="Q18">
        <v>22.444044999999999</v>
      </c>
      <c r="R18">
        <v>44.326064000000002</v>
      </c>
      <c r="S18">
        <v>27.350811</v>
      </c>
      <c r="T18">
        <v>2.392833</v>
      </c>
      <c r="U18">
        <v>345.375</v>
      </c>
      <c r="V18">
        <v>20.731850000000001</v>
      </c>
      <c r="W18">
        <v>45.288269999999997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47.874859999999998</v>
      </c>
      <c r="AH18">
        <v>0</v>
      </c>
      <c r="AI18">
        <v>0</v>
      </c>
      <c r="AJ18">
        <v>0</v>
      </c>
      <c r="AK18">
        <v>65.267820999999998</v>
      </c>
      <c r="AL18">
        <v>24.402000000000001</v>
      </c>
      <c r="AM18">
        <v>18.108732</v>
      </c>
      <c r="AN18">
        <v>0.84295600000000004</v>
      </c>
      <c r="AO18">
        <v>0</v>
      </c>
      <c r="AP18">
        <v>0.38429999999999997</v>
      </c>
      <c r="AQ18">
        <v>0</v>
      </c>
      <c r="AR18">
        <v>52.991999999999997</v>
      </c>
      <c r="AS18">
        <v>36.180357999999998</v>
      </c>
      <c r="AT18">
        <v>14.9968</v>
      </c>
      <c r="AU18">
        <v>0</v>
      </c>
      <c r="AV18">
        <v>17.428712999999998</v>
      </c>
      <c r="AW18">
        <v>57.448765000000002</v>
      </c>
      <c r="AX18">
        <v>3.2434699999999999</v>
      </c>
      <c r="AY18">
        <v>0</v>
      </c>
      <c r="AZ18">
        <f t="shared" si="0"/>
        <v>89.923317999999995</v>
      </c>
      <c r="BA18">
        <f t="shared" si="1"/>
        <v>3025.7872410000004</v>
      </c>
      <c r="BD18">
        <v>4.2938999999999998</v>
      </c>
      <c r="BE18">
        <v>0</v>
      </c>
      <c r="BF18">
        <v>2.3224999999999999E-2</v>
      </c>
      <c r="BG18">
        <v>0</v>
      </c>
      <c r="BH18">
        <v>1.1150000000000001E-3</v>
      </c>
      <c r="BI18">
        <v>0.84194100000000005</v>
      </c>
      <c r="BJ18">
        <v>0</v>
      </c>
      <c r="BK18">
        <v>2.0455000000000001E-2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3.542468</v>
      </c>
      <c r="BR18">
        <v>2.1382859999999999</v>
      </c>
      <c r="BS18">
        <v>1.6</v>
      </c>
      <c r="BT18">
        <v>0</v>
      </c>
      <c r="BU18">
        <v>2.9693329999999998</v>
      </c>
      <c r="BV18">
        <v>1.341844</v>
      </c>
      <c r="BW18">
        <v>9.34</v>
      </c>
      <c r="BX18">
        <v>2.1290619999999998</v>
      </c>
      <c r="BY18">
        <v>0.25</v>
      </c>
      <c r="BZ18">
        <v>0.969051</v>
      </c>
      <c r="CA18">
        <v>3.5116900000000002</v>
      </c>
      <c r="CB18">
        <v>1.78</v>
      </c>
      <c r="CC18">
        <v>0.9</v>
      </c>
      <c r="CD18">
        <v>1.47</v>
      </c>
      <c r="CE18">
        <v>2</v>
      </c>
      <c r="CF18">
        <v>0.23</v>
      </c>
      <c r="CG18">
        <v>3.78</v>
      </c>
      <c r="CH18">
        <v>0</v>
      </c>
      <c r="CI18">
        <v>7.73</v>
      </c>
      <c r="CJ18">
        <v>1.95</v>
      </c>
      <c r="CK18">
        <v>1.84</v>
      </c>
      <c r="CL18">
        <v>3.5424669999999998</v>
      </c>
      <c r="CM18">
        <v>1.870228</v>
      </c>
      <c r="CN18">
        <v>3.542468</v>
      </c>
      <c r="CO18">
        <v>3.03</v>
      </c>
      <c r="CP18">
        <v>4.2338469999999999</v>
      </c>
      <c r="CQ18">
        <v>1.3710979999999999</v>
      </c>
      <c r="CR18">
        <v>3.57</v>
      </c>
      <c r="CS18">
        <v>2.006977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89.923317999999995</v>
      </c>
    </row>
    <row r="19" spans="1:114">
      <c r="A19" t="s">
        <v>61</v>
      </c>
      <c r="B19">
        <v>0</v>
      </c>
      <c r="C19">
        <v>27.138995999999999</v>
      </c>
      <c r="D19">
        <v>6.2245400000000002</v>
      </c>
      <c r="E19">
        <v>0</v>
      </c>
      <c r="F19">
        <v>0</v>
      </c>
      <c r="G19">
        <v>25.589649999999999</v>
      </c>
      <c r="H19">
        <v>0</v>
      </c>
      <c r="I19">
        <v>101.84493500000001</v>
      </c>
      <c r="J19">
        <v>0</v>
      </c>
      <c r="K19">
        <v>691.09398399999998</v>
      </c>
      <c r="L19">
        <v>667.07663700000001</v>
      </c>
      <c r="M19">
        <v>45.859743000000002</v>
      </c>
      <c r="N19">
        <v>122.432091</v>
      </c>
      <c r="O19">
        <v>128.451291</v>
      </c>
      <c r="P19">
        <v>109.865746</v>
      </c>
      <c r="Q19">
        <v>22.444044999999999</v>
      </c>
      <c r="R19">
        <v>44.326064000000002</v>
      </c>
      <c r="S19">
        <v>27.350811</v>
      </c>
      <c r="T19">
        <v>2.392833</v>
      </c>
      <c r="U19">
        <v>345.375</v>
      </c>
      <c r="V19">
        <v>20.731850000000001</v>
      </c>
      <c r="W19">
        <v>45.288269999999997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47.874859999999998</v>
      </c>
      <c r="AH19">
        <v>0</v>
      </c>
      <c r="AI19">
        <v>0</v>
      </c>
      <c r="AJ19">
        <v>0</v>
      </c>
      <c r="AK19">
        <v>65.267820999999998</v>
      </c>
      <c r="AL19">
        <v>24.402000000000001</v>
      </c>
      <c r="AM19">
        <v>18.108732</v>
      </c>
      <c r="AN19">
        <v>0.84295600000000004</v>
      </c>
      <c r="AO19">
        <v>0</v>
      </c>
      <c r="AP19">
        <v>0.38429999999999997</v>
      </c>
      <c r="AQ19">
        <v>0</v>
      </c>
      <c r="AR19">
        <v>45.264000000000003</v>
      </c>
      <c r="AS19">
        <v>36.180357999999998</v>
      </c>
      <c r="AT19">
        <v>14.9968</v>
      </c>
      <c r="AU19">
        <v>0</v>
      </c>
      <c r="AV19">
        <v>17.428712999999998</v>
      </c>
      <c r="AW19">
        <v>57.448765000000002</v>
      </c>
      <c r="AX19">
        <v>3.2434699999999999</v>
      </c>
      <c r="AY19">
        <v>0</v>
      </c>
      <c r="AZ19">
        <f t="shared" si="0"/>
        <v>89.823429000000004</v>
      </c>
      <c r="BA19">
        <f t="shared" si="1"/>
        <v>3017.9593520000003</v>
      </c>
      <c r="BD19">
        <v>4.2938999999999998</v>
      </c>
      <c r="BE19">
        <v>0</v>
      </c>
      <c r="BF19">
        <v>2.3335999999999999E-2</v>
      </c>
      <c r="BG19">
        <v>0</v>
      </c>
      <c r="BH19">
        <v>1.1150000000000001E-3</v>
      </c>
      <c r="BI19">
        <v>0.84194100000000005</v>
      </c>
      <c r="BJ19">
        <v>0</v>
      </c>
      <c r="BK19">
        <v>2.0455000000000001E-2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3.542468</v>
      </c>
      <c r="BR19">
        <v>2.1382859999999999</v>
      </c>
      <c r="BS19">
        <v>1.6</v>
      </c>
      <c r="BT19">
        <v>0</v>
      </c>
      <c r="BU19">
        <v>2.9693329999999998</v>
      </c>
      <c r="BV19">
        <v>1.341844</v>
      </c>
      <c r="BW19">
        <v>9.34</v>
      </c>
      <c r="BX19">
        <v>2.1290619999999998</v>
      </c>
      <c r="BY19">
        <v>0.25</v>
      </c>
      <c r="BZ19">
        <v>0.969051</v>
      </c>
      <c r="CA19">
        <v>3.5116900000000002</v>
      </c>
      <c r="CB19">
        <v>1.78</v>
      </c>
      <c r="CC19">
        <v>0.9</v>
      </c>
      <c r="CD19">
        <v>1.47</v>
      </c>
      <c r="CE19">
        <v>2</v>
      </c>
      <c r="CF19">
        <v>0.23</v>
      </c>
      <c r="CG19">
        <v>3.78</v>
      </c>
      <c r="CH19">
        <v>0</v>
      </c>
      <c r="CI19">
        <v>7.63</v>
      </c>
      <c r="CJ19">
        <v>1.95</v>
      </c>
      <c r="CK19">
        <v>1.84</v>
      </c>
      <c r="CL19">
        <v>3.5424669999999998</v>
      </c>
      <c r="CM19">
        <v>1.870228</v>
      </c>
      <c r="CN19">
        <v>3.542468</v>
      </c>
      <c r="CO19">
        <v>3.03</v>
      </c>
      <c r="CP19">
        <v>4.2338469999999999</v>
      </c>
      <c r="CQ19">
        <v>1.3710979999999999</v>
      </c>
      <c r="CR19">
        <v>3.57</v>
      </c>
      <c r="CS19">
        <v>2.006977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89.823429000000004</v>
      </c>
    </row>
    <row r="20" spans="1:114">
      <c r="A20" t="s">
        <v>62</v>
      </c>
      <c r="B20">
        <v>0</v>
      </c>
      <c r="C20">
        <v>27.138995999999999</v>
      </c>
      <c r="D20">
        <v>6.2245400000000002</v>
      </c>
      <c r="E20">
        <v>0</v>
      </c>
      <c r="F20">
        <v>0</v>
      </c>
      <c r="G20">
        <v>25.589649999999999</v>
      </c>
      <c r="H20">
        <v>0</v>
      </c>
      <c r="I20">
        <v>101.84493500000001</v>
      </c>
      <c r="J20">
        <v>0</v>
      </c>
      <c r="K20">
        <v>691.09398399999998</v>
      </c>
      <c r="L20">
        <v>667.07663700000001</v>
      </c>
      <c r="M20">
        <v>45.859743000000002</v>
      </c>
      <c r="N20">
        <v>122.432091</v>
      </c>
      <c r="O20">
        <v>128.451291</v>
      </c>
      <c r="P20">
        <v>109.865746</v>
      </c>
      <c r="Q20">
        <v>22.444044999999999</v>
      </c>
      <c r="R20">
        <v>44.326064000000002</v>
      </c>
      <c r="S20">
        <v>27.350811</v>
      </c>
      <c r="T20">
        <v>2.392833</v>
      </c>
      <c r="U20">
        <v>345.375</v>
      </c>
      <c r="V20">
        <v>20.731850000000001</v>
      </c>
      <c r="W20">
        <v>45.288269999999997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47.874859999999998</v>
      </c>
      <c r="AH20">
        <v>0</v>
      </c>
      <c r="AI20">
        <v>0</v>
      </c>
      <c r="AJ20">
        <v>0</v>
      </c>
      <c r="AK20">
        <v>65.267820999999998</v>
      </c>
      <c r="AL20">
        <v>24.402000000000001</v>
      </c>
      <c r="AM20">
        <v>18.108732</v>
      </c>
      <c r="AN20">
        <v>0.84295600000000004</v>
      </c>
      <c r="AO20">
        <v>0</v>
      </c>
      <c r="AP20">
        <v>0.38429999999999997</v>
      </c>
      <c r="AQ20">
        <v>0</v>
      </c>
      <c r="AR20">
        <v>45.264000000000003</v>
      </c>
      <c r="AS20">
        <v>36.180357999999998</v>
      </c>
      <c r="AT20">
        <v>14.9968</v>
      </c>
      <c r="AU20">
        <v>0</v>
      </c>
      <c r="AV20">
        <v>17.428712999999998</v>
      </c>
      <c r="AW20">
        <v>57.448765000000002</v>
      </c>
      <c r="AX20">
        <v>3.2434699999999999</v>
      </c>
      <c r="AY20">
        <v>0</v>
      </c>
      <c r="AZ20">
        <f t="shared" si="0"/>
        <v>89.823429000000004</v>
      </c>
      <c r="BA20">
        <f t="shared" si="1"/>
        <v>3017.9593520000003</v>
      </c>
      <c r="BD20">
        <v>4.2938999999999998</v>
      </c>
      <c r="BE20">
        <v>0</v>
      </c>
      <c r="BF20">
        <v>2.3335999999999999E-2</v>
      </c>
      <c r="BG20">
        <v>0</v>
      </c>
      <c r="BH20">
        <v>1.1150000000000001E-3</v>
      </c>
      <c r="BI20">
        <v>0.84194100000000005</v>
      </c>
      <c r="BJ20">
        <v>0</v>
      </c>
      <c r="BK20">
        <v>2.0455000000000001E-2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3.542468</v>
      </c>
      <c r="BR20">
        <v>2.1382859999999999</v>
      </c>
      <c r="BS20">
        <v>1.6</v>
      </c>
      <c r="BT20">
        <v>0</v>
      </c>
      <c r="BU20">
        <v>2.9693329999999998</v>
      </c>
      <c r="BV20">
        <v>1.341844</v>
      </c>
      <c r="BW20">
        <v>9.34</v>
      </c>
      <c r="BX20">
        <v>2.1290619999999998</v>
      </c>
      <c r="BY20">
        <v>0.25</v>
      </c>
      <c r="BZ20">
        <v>0.969051</v>
      </c>
      <c r="CA20">
        <v>3.5116900000000002</v>
      </c>
      <c r="CB20">
        <v>1.78</v>
      </c>
      <c r="CC20">
        <v>0.9</v>
      </c>
      <c r="CD20">
        <v>1.47</v>
      </c>
      <c r="CE20">
        <v>2</v>
      </c>
      <c r="CF20">
        <v>0.23</v>
      </c>
      <c r="CG20">
        <v>3.78</v>
      </c>
      <c r="CH20">
        <v>0</v>
      </c>
      <c r="CI20">
        <v>7.63</v>
      </c>
      <c r="CJ20">
        <v>1.95</v>
      </c>
      <c r="CK20">
        <v>1.84</v>
      </c>
      <c r="CL20">
        <v>3.5424669999999998</v>
      </c>
      <c r="CM20">
        <v>1.870228</v>
      </c>
      <c r="CN20">
        <v>3.542468</v>
      </c>
      <c r="CO20">
        <v>3.03</v>
      </c>
      <c r="CP20">
        <v>4.2338469999999999</v>
      </c>
      <c r="CQ20">
        <v>1.3710979999999999</v>
      </c>
      <c r="CR20">
        <v>3.57</v>
      </c>
      <c r="CS20">
        <v>2.006977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89.823429000000004</v>
      </c>
    </row>
    <row r="21" spans="1:114">
      <c r="A21" t="s">
        <v>63</v>
      </c>
      <c r="B21">
        <v>0</v>
      </c>
      <c r="C21">
        <v>27.138995999999999</v>
      </c>
      <c r="D21">
        <v>6.2245400000000002</v>
      </c>
      <c r="E21">
        <v>0</v>
      </c>
      <c r="F21">
        <v>0</v>
      </c>
      <c r="G21">
        <v>25.589649999999999</v>
      </c>
      <c r="H21">
        <v>0</v>
      </c>
      <c r="I21">
        <v>101.84493500000001</v>
      </c>
      <c r="J21">
        <v>0</v>
      </c>
      <c r="K21">
        <v>691.09398399999998</v>
      </c>
      <c r="L21">
        <v>667.07663700000001</v>
      </c>
      <c r="M21">
        <v>45.859743000000002</v>
      </c>
      <c r="N21">
        <v>122.432091</v>
      </c>
      <c r="O21">
        <v>128.451291</v>
      </c>
      <c r="P21">
        <v>109.865746</v>
      </c>
      <c r="Q21">
        <v>22.444044999999999</v>
      </c>
      <c r="R21">
        <v>44.326064000000002</v>
      </c>
      <c r="S21">
        <v>27.350811</v>
      </c>
      <c r="T21">
        <v>2.392833</v>
      </c>
      <c r="U21">
        <v>345.375</v>
      </c>
      <c r="V21">
        <v>20.731850000000001</v>
      </c>
      <c r="W21">
        <v>45.288269999999997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47.874859999999998</v>
      </c>
      <c r="AH21">
        <v>0</v>
      </c>
      <c r="AI21">
        <v>0</v>
      </c>
      <c r="AJ21">
        <v>0</v>
      </c>
      <c r="AK21">
        <v>65.267820999999998</v>
      </c>
      <c r="AL21">
        <v>24.402000000000001</v>
      </c>
      <c r="AM21">
        <v>18.108732</v>
      </c>
      <c r="AN21">
        <v>0.84295600000000004</v>
      </c>
      <c r="AO21">
        <v>0</v>
      </c>
      <c r="AP21">
        <v>0.38429999999999997</v>
      </c>
      <c r="AQ21">
        <v>0</v>
      </c>
      <c r="AR21">
        <v>45.264000000000003</v>
      </c>
      <c r="AS21">
        <v>36.180357999999998</v>
      </c>
      <c r="AT21">
        <v>14.9968</v>
      </c>
      <c r="AU21">
        <v>0</v>
      </c>
      <c r="AV21">
        <v>17.428712999999998</v>
      </c>
      <c r="AW21">
        <v>57.448765000000002</v>
      </c>
      <c r="AX21">
        <v>3.2434699999999999</v>
      </c>
      <c r="AY21">
        <v>0</v>
      </c>
      <c r="AZ21">
        <f t="shared" si="0"/>
        <v>89.823429000000004</v>
      </c>
      <c r="BA21">
        <f t="shared" si="1"/>
        <v>3017.9593520000003</v>
      </c>
      <c r="BD21">
        <v>4.2938999999999998</v>
      </c>
      <c r="BE21">
        <v>0</v>
      </c>
      <c r="BF21">
        <v>2.3335999999999999E-2</v>
      </c>
      <c r="BG21">
        <v>0</v>
      </c>
      <c r="BH21">
        <v>1.1150000000000001E-3</v>
      </c>
      <c r="BI21">
        <v>0.84194100000000005</v>
      </c>
      <c r="BJ21">
        <v>0</v>
      </c>
      <c r="BK21">
        <v>2.0455000000000001E-2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3.542468</v>
      </c>
      <c r="BR21">
        <v>2.1382859999999999</v>
      </c>
      <c r="BS21">
        <v>1.6</v>
      </c>
      <c r="BT21">
        <v>0</v>
      </c>
      <c r="BU21">
        <v>2.9693329999999998</v>
      </c>
      <c r="BV21">
        <v>1.341844</v>
      </c>
      <c r="BW21">
        <v>9.34</v>
      </c>
      <c r="BX21">
        <v>2.1290619999999998</v>
      </c>
      <c r="BY21">
        <v>0.25</v>
      </c>
      <c r="BZ21">
        <v>0.969051</v>
      </c>
      <c r="CA21">
        <v>3.5116900000000002</v>
      </c>
      <c r="CB21">
        <v>1.78</v>
      </c>
      <c r="CC21">
        <v>0.9</v>
      </c>
      <c r="CD21">
        <v>1.47</v>
      </c>
      <c r="CE21">
        <v>2</v>
      </c>
      <c r="CF21">
        <v>0.23</v>
      </c>
      <c r="CG21">
        <v>3.78</v>
      </c>
      <c r="CH21">
        <v>0</v>
      </c>
      <c r="CI21">
        <v>7.63</v>
      </c>
      <c r="CJ21">
        <v>1.95</v>
      </c>
      <c r="CK21">
        <v>1.84</v>
      </c>
      <c r="CL21">
        <v>3.5424669999999998</v>
      </c>
      <c r="CM21">
        <v>1.870228</v>
      </c>
      <c r="CN21">
        <v>3.542468</v>
      </c>
      <c r="CO21">
        <v>3.03</v>
      </c>
      <c r="CP21">
        <v>4.2338469999999999</v>
      </c>
      <c r="CQ21">
        <v>1.3710979999999999</v>
      </c>
      <c r="CR21">
        <v>3.57</v>
      </c>
      <c r="CS21">
        <v>2.006977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89.823429000000004</v>
      </c>
    </row>
    <row r="22" spans="1:114">
      <c r="A22" t="s">
        <v>64</v>
      </c>
      <c r="B22">
        <v>0</v>
      </c>
      <c r="C22">
        <v>27.138995999999999</v>
      </c>
      <c r="D22">
        <v>6.2245400000000002</v>
      </c>
      <c r="E22">
        <v>0</v>
      </c>
      <c r="F22">
        <v>0</v>
      </c>
      <c r="G22">
        <v>25.589649999999999</v>
      </c>
      <c r="H22">
        <v>0</v>
      </c>
      <c r="I22">
        <v>101.84493500000001</v>
      </c>
      <c r="J22">
        <v>0</v>
      </c>
      <c r="K22">
        <v>691.09398399999998</v>
      </c>
      <c r="L22">
        <v>667.07663700000001</v>
      </c>
      <c r="M22">
        <v>45.859743000000002</v>
      </c>
      <c r="N22">
        <v>122.432091</v>
      </c>
      <c r="O22">
        <v>128.451291</v>
      </c>
      <c r="P22">
        <v>109.865746</v>
      </c>
      <c r="Q22">
        <v>22.444044999999999</v>
      </c>
      <c r="R22">
        <v>44.326064000000002</v>
      </c>
      <c r="S22">
        <v>27.350811</v>
      </c>
      <c r="T22">
        <v>2.392833</v>
      </c>
      <c r="U22">
        <v>345.375</v>
      </c>
      <c r="V22">
        <v>20.731850000000001</v>
      </c>
      <c r="W22">
        <v>45.288269999999997</v>
      </c>
      <c r="X22">
        <v>147.515625</v>
      </c>
      <c r="Y22">
        <v>0</v>
      </c>
      <c r="Z22">
        <v>6.5537999999999998</v>
      </c>
      <c r="AA22">
        <v>14.04936</v>
      </c>
      <c r="AB22">
        <v>0</v>
      </c>
      <c r="AC22">
        <v>0</v>
      </c>
      <c r="AD22">
        <v>0</v>
      </c>
      <c r="AE22">
        <v>0</v>
      </c>
      <c r="AF22">
        <v>9.1372370000000007</v>
      </c>
      <c r="AG22">
        <v>47.874859999999998</v>
      </c>
      <c r="AH22">
        <v>0</v>
      </c>
      <c r="AI22">
        <v>0</v>
      </c>
      <c r="AJ22">
        <v>0</v>
      </c>
      <c r="AK22">
        <v>65.267820999999998</v>
      </c>
      <c r="AL22">
        <v>24.402000000000001</v>
      </c>
      <c r="AM22">
        <v>18.108732</v>
      </c>
      <c r="AN22">
        <v>0.84295600000000004</v>
      </c>
      <c r="AO22">
        <v>0</v>
      </c>
      <c r="AP22">
        <v>0.38429999999999997</v>
      </c>
      <c r="AQ22">
        <v>0</v>
      </c>
      <c r="AR22">
        <v>45.264000000000003</v>
      </c>
      <c r="AS22">
        <v>36.180357999999998</v>
      </c>
      <c r="AT22">
        <v>14.9968</v>
      </c>
      <c r="AU22">
        <v>0</v>
      </c>
      <c r="AV22">
        <v>17.428712999999998</v>
      </c>
      <c r="AW22">
        <v>57.448765000000002</v>
      </c>
      <c r="AX22">
        <v>3.2434699999999999</v>
      </c>
      <c r="AY22">
        <v>0</v>
      </c>
      <c r="AZ22">
        <f t="shared" si="0"/>
        <v>89.823429000000004</v>
      </c>
      <c r="BA22">
        <f t="shared" si="1"/>
        <v>3032.0087120000003</v>
      </c>
      <c r="BD22">
        <v>4.2938999999999998</v>
      </c>
      <c r="BE22">
        <v>0</v>
      </c>
      <c r="BF22">
        <v>2.3335999999999999E-2</v>
      </c>
      <c r="BG22">
        <v>0</v>
      </c>
      <c r="BH22">
        <v>1.1150000000000001E-3</v>
      </c>
      <c r="BI22">
        <v>0.84194100000000005</v>
      </c>
      <c r="BJ22">
        <v>0</v>
      </c>
      <c r="BK22">
        <v>2.0455000000000001E-2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3.542468</v>
      </c>
      <c r="BR22">
        <v>2.1382859999999999</v>
      </c>
      <c r="BS22">
        <v>1.6</v>
      </c>
      <c r="BT22">
        <v>0</v>
      </c>
      <c r="BU22">
        <v>2.9693329999999998</v>
      </c>
      <c r="BV22">
        <v>1.341844</v>
      </c>
      <c r="BW22">
        <v>9.34</v>
      </c>
      <c r="BX22">
        <v>2.1290619999999998</v>
      </c>
      <c r="BY22">
        <v>0.25</v>
      </c>
      <c r="BZ22">
        <v>0.969051</v>
      </c>
      <c r="CA22">
        <v>3.5116900000000002</v>
      </c>
      <c r="CB22">
        <v>1.78</v>
      </c>
      <c r="CC22">
        <v>0.9</v>
      </c>
      <c r="CD22">
        <v>1.47</v>
      </c>
      <c r="CE22">
        <v>2</v>
      </c>
      <c r="CF22">
        <v>0.23</v>
      </c>
      <c r="CG22">
        <v>3.78</v>
      </c>
      <c r="CH22">
        <v>0</v>
      </c>
      <c r="CI22">
        <v>7.63</v>
      </c>
      <c r="CJ22">
        <v>1.95</v>
      </c>
      <c r="CK22">
        <v>1.84</v>
      </c>
      <c r="CL22">
        <v>3.5424669999999998</v>
      </c>
      <c r="CM22">
        <v>1.870228</v>
      </c>
      <c r="CN22">
        <v>3.542468</v>
      </c>
      <c r="CO22">
        <v>3.03</v>
      </c>
      <c r="CP22">
        <v>4.2338469999999999</v>
      </c>
      <c r="CQ22">
        <v>1.3710979999999999</v>
      </c>
      <c r="CR22">
        <v>3.57</v>
      </c>
      <c r="CS22">
        <v>2.006977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89.823429000000004</v>
      </c>
    </row>
    <row r="23" spans="1:114">
      <c r="A23" t="s">
        <v>65</v>
      </c>
      <c r="B23">
        <v>0</v>
      </c>
      <c r="C23">
        <v>27.138995999999999</v>
      </c>
      <c r="D23">
        <v>6.2245400000000002</v>
      </c>
      <c r="E23">
        <v>0</v>
      </c>
      <c r="F23">
        <v>0</v>
      </c>
      <c r="G23">
        <v>25.589649999999999</v>
      </c>
      <c r="H23">
        <v>0</v>
      </c>
      <c r="I23">
        <v>101.84493500000001</v>
      </c>
      <c r="J23">
        <v>0</v>
      </c>
      <c r="K23">
        <v>345.543251</v>
      </c>
      <c r="L23">
        <v>667.07663700000001</v>
      </c>
      <c r="M23">
        <v>45.859743000000002</v>
      </c>
      <c r="N23">
        <v>122.432091</v>
      </c>
      <c r="O23">
        <v>128.451291</v>
      </c>
      <c r="P23">
        <v>109.865746</v>
      </c>
      <c r="Q23">
        <v>22.444044999999999</v>
      </c>
      <c r="R23">
        <v>44.326064000000002</v>
      </c>
      <c r="S23">
        <v>27.350811</v>
      </c>
      <c r="T23">
        <v>2.392833</v>
      </c>
      <c r="U23">
        <v>345.375</v>
      </c>
      <c r="V23">
        <v>20.731850000000001</v>
      </c>
      <c r="W23">
        <v>45.288269999999997</v>
      </c>
      <c r="X23">
        <v>147.515625</v>
      </c>
      <c r="Y23">
        <v>0</v>
      </c>
      <c r="Z23">
        <v>6.5537999999999998</v>
      </c>
      <c r="AA23">
        <v>14.04936</v>
      </c>
      <c r="AB23">
        <v>0</v>
      </c>
      <c r="AC23">
        <v>0</v>
      </c>
      <c r="AD23">
        <v>0</v>
      </c>
      <c r="AE23">
        <v>18.910588000000001</v>
      </c>
      <c r="AF23">
        <v>9.1372370000000007</v>
      </c>
      <c r="AG23">
        <v>47.874859999999998</v>
      </c>
      <c r="AH23">
        <v>17.210975999999999</v>
      </c>
      <c r="AI23">
        <v>0</v>
      </c>
      <c r="AJ23">
        <v>0</v>
      </c>
      <c r="AK23">
        <v>65.267820999999998</v>
      </c>
      <c r="AL23">
        <v>24.402000000000001</v>
      </c>
      <c r="AM23">
        <v>18.108732</v>
      </c>
      <c r="AN23">
        <v>0.84295600000000004</v>
      </c>
      <c r="AO23">
        <v>0</v>
      </c>
      <c r="AP23">
        <v>0.76859999999999995</v>
      </c>
      <c r="AQ23">
        <v>0</v>
      </c>
      <c r="AR23">
        <v>52.991999999999997</v>
      </c>
      <c r="AS23">
        <v>36.180357999999998</v>
      </c>
      <c r="AT23">
        <v>14.9968</v>
      </c>
      <c r="AU23">
        <v>0</v>
      </c>
      <c r="AV23">
        <v>17.428712999999998</v>
      </c>
      <c r="AW23">
        <v>57.448765000000002</v>
      </c>
      <c r="AX23">
        <v>3.2434699999999999</v>
      </c>
      <c r="AY23">
        <v>0</v>
      </c>
      <c r="AZ23">
        <f t="shared" si="0"/>
        <v>91.797520000000006</v>
      </c>
      <c r="BA23">
        <f t="shared" si="1"/>
        <v>2732.6659339999997</v>
      </c>
      <c r="BD23">
        <v>4.2938999999999998</v>
      </c>
      <c r="BE23">
        <v>0</v>
      </c>
      <c r="BF23">
        <v>2.3335999999999999E-2</v>
      </c>
      <c r="BG23">
        <v>0</v>
      </c>
      <c r="BH23">
        <v>1.1150000000000001E-3</v>
      </c>
      <c r="BI23">
        <v>0.84194100000000005</v>
      </c>
      <c r="BJ23">
        <v>0</v>
      </c>
      <c r="BK23">
        <v>2.0455000000000001E-2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3.542468</v>
      </c>
      <c r="BR23">
        <v>2.1382859999999999</v>
      </c>
      <c r="BS23">
        <v>1.6</v>
      </c>
      <c r="BT23">
        <v>1.4410750000000001</v>
      </c>
      <c r="BU23">
        <v>2.9693329999999998</v>
      </c>
      <c r="BV23">
        <v>1.341844</v>
      </c>
      <c r="BW23">
        <v>9.34</v>
      </c>
      <c r="BX23">
        <v>2.1290619999999998</v>
      </c>
      <c r="BY23">
        <v>0.25</v>
      </c>
      <c r="BZ23">
        <v>0.969051</v>
      </c>
      <c r="CA23">
        <v>3.5116900000000002</v>
      </c>
      <c r="CB23">
        <v>1.78</v>
      </c>
      <c r="CC23">
        <v>0.9</v>
      </c>
      <c r="CD23">
        <v>1.47</v>
      </c>
      <c r="CE23">
        <v>2</v>
      </c>
      <c r="CF23">
        <v>0.23</v>
      </c>
      <c r="CG23">
        <v>3.78</v>
      </c>
      <c r="CH23">
        <v>0.53301600000000005</v>
      </c>
      <c r="CI23">
        <v>7.63</v>
      </c>
      <c r="CJ23">
        <v>1.95</v>
      </c>
      <c r="CK23">
        <v>1.84</v>
      </c>
      <c r="CL23">
        <v>3.5424669999999998</v>
      </c>
      <c r="CM23">
        <v>1.870228</v>
      </c>
      <c r="CN23">
        <v>3.542468</v>
      </c>
      <c r="CO23">
        <v>3.03</v>
      </c>
      <c r="CP23">
        <v>4.2338469999999999</v>
      </c>
      <c r="CQ23">
        <v>1.3710979999999999</v>
      </c>
      <c r="CR23">
        <v>3.57</v>
      </c>
      <c r="CS23">
        <v>2.006977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91.797520000000006</v>
      </c>
    </row>
    <row r="24" spans="1:114">
      <c r="A24" t="s">
        <v>66</v>
      </c>
      <c r="B24">
        <v>0</v>
      </c>
      <c r="C24">
        <v>27.138995999999999</v>
      </c>
      <c r="D24">
        <v>6.2245400000000002</v>
      </c>
      <c r="E24">
        <v>0</v>
      </c>
      <c r="F24">
        <v>0</v>
      </c>
      <c r="G24">
        <v>25.589649999999999</v>
      </c>
      <c r="H24">
        <v>0</v>
      </c>
      <c r="I24">
        <v>101.84493500000001</v>
      </c>
      <c r="J24">
        <v>0</v>
      </c>
      <c r="K24">
        <v>345.543251</v>
      </c>
      <c r="L24">
        <v>667.07663700000001</v>
      </c>
      <c r="M24">
        <v>45.859743000000002</v>
      </c>
      <c r="N24">
        <v>122.432091</v>
      </c>
      <c r="O24">
        <v>128.451291</v>
      </c>
      <c r="P24">
        <v>109.865746</v>
      </c>
      <c r="Q24">
        <v>22.444044999999999</v>
      </c>
      <c r="R24">
        <v>44.326064000000002</v>
      </c>
      <c r="S24">
        <v>27.350811</v>
      </c>
      <c r="T24">
        <v>2.392833</v>
      </c>
      <c r="U24">
        <v>345.375</v>
      </c>
      <c r="V24">
        <v>20.731850000000001</v>
      </c>
      <c r="W24">
        <v>45.288269999999997</v>
      </c>
      <c r="X24">
        <v>147.515625</v>
      </c>
      <c r="Y24">
        <v>0</v>
      </c>
      <c r="Z24">
        <v>6.5537999999999998</v>
      </c>
      <c r="AA24">
        <v>28.09872</v>
      </c>
      <c r="AB24">
        <v>0</v>
      </c>
      <c r="AC24">
        <v>0</v>
      </c>
      <c r="AD24">
        <v>0</v>
      </c>
      <c r="AE24">
        <v>18.910588000000001</v>
      </c>
      <c r="AF24">
        <v>9.1372370000000007</v>
      </c>
      <c r="AG24">
        <v>47.874859999999998</v>
      </c>
      <c r="AH24">
        <v>43.027439999999999</v>
      </c>
      <c r="AI24">
        <v>0</v>
      </c>
      <c r="AJ24">
        <v>0</v>
      </c>
      <c r="AK24">
        <v>65.267820999999998</v>
      </c>
      <c r="AL24">
        <v>24.402000000000001</v>
      </c>
      <c r="AM24">
        <v>18.108732</v>
      </c>
      <c r="AN24">
        <v>0.84295600000000004</v>
      </c>
      <c r="AO24">
        <v>0</v>
      </c>
      <c r="AP24">
        <v>0.76859999999999995</v>
      </c>
      <c r="AQ24">
        <v>0</v>
      </c>
      <c r="AR24">
        <v>52.991999999999997</v>
      </c>
      <c r="AS24">
        <v>36.180357999999998</v>
      </c>
      <c r="AT24">
        <v>14.9968</v>
      </c>
      <c r="AU24">
        <v>0</v>
      </c>
      <c r="AV24">
        <v>17.428712999999998</v>
      </c>
      <c r="AW24">
        <v>57.448765000000002</v>
      </c>
      <c r="AX24">
        <v>3.2434699999999999</v>
      </c>
      <c r="AY24">
        <v>0</v>
      </c>
      <c r="AZ24">
        <f t="shared" si="0"/>
        <v>94.032198999999991</v>
      </c>
      <c r="BA24">
        <f t="shared" si="1"/>
        <v>2774.7664369999993</v>
      </c>
      <c r="BD24">
        <v>4.2938999999999998</v>
      </c>
      <c r="BE24">
        <v>0</v>
      </c>
      <c r="BF24">
        <v>2.3335999999999999E-2</v>
      </c>
      <c r="BG24">
        <v>0</v>
      </c>
      <c r="BH24">
        <v>1.1150000000000001E-3</v>
      </c>
      <c r="BI24">
        <v>0.84194100000000005</v>
      </c>
      <c r="BJ24">
        <v>0</v>
      </c>
      <c r="BK24">
        <v>2.0455000000000001E-2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3.542468</v>
      </c>
      <c r="BR24">
        <v>2.1382859999999999</v>
      </c>
      <c r="BS24">
        <v>1.6</v>
      </c>
      <c r="BT24">
        <v>2.8821509999999999</v>
      </c>
      <c r="BU24">
        <v>2.9693329999999998</v>
      </c>
      <c r="BV24">
        <v>1.341844</v>
      </c>
      <c r="BW24">
        <v>9.34</v>
      </c>
      <c r="BX24">
        <v>2.1290619999999998</v>
      </c>
      <c r="BY24">
        <v>0.25</v>
      </c>
      <c r="BZ24">
        <v>0.969051</v>
      </c>
      <c r="CA24">
        <v>3.5116900000000002</v>
      </c>
      <c r="CB24">
        <v>1.78</v>
      </c>
      <c r="CC24">
        <v>0.9</v>
      </c>
      <c r="CD24">
        <v>1.47</v>
      </c>
      <c r="CE24">
        <v>2</v>
      </c>
      <c r="CF24">
        <v>0.23</v>
      </c>
      <c r="CG24">
        <v>3.78</v>
      </c>
      <c r="CH24">
        <v>1.326619</v>
      </c>
      <c r="CI24">
        <v>7.63</v>
      </c>
      <c r="CJ24">
        <v>1.95</v>
      </c>
      <c r="CK24">
        <v>1.84</v>
      </c>
      <c r="CL24">
        <v>3.5424669999999998</v>
      </c>
      <c r="CM24">
        <v>1.870228</v>
      </c>
      <c r="CN24">
        <v>3.542468</v>
      </c>
      <c r="CO24">
        <v>3.03</v>
      </c>
      <c r="CP24">
        <v>4.2338469999999999</v>
      </c>
      <c r="CQ24">
        <v>1.3710979999999999</v>
      </c>
      <c r="CR24">
        <v>3.57</v>
      </c>
      <c r="CS24">
        <v>2.006977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94.032198999999991</v>
      </c>
    </row>
    <row r="25" spans="1:114">
      <c r="A25" t="s">
        <v>67</v>
      </c>
      <c r="B25">
        <v>0</v>
      </c>
      <c r="C25">
        <v>27.138995999999999</v>
      </c>
      <c r="D25">
        <v>6.2245400000000002</v>
      </c>
      <c r="E25">
        <v>0</v>
      </c>
      <c r="F25">
        <v>0</v>
      </c>
      <c r="G25">
        <v>25.589649999999999</v>
      </c>
      <c r="H25">
        <v>0</v>
      </c>
      <c r="I25">
        <v>101.84493500000001</v>
      </c>
      <c r="J25">
        <v>0</v>
      </c>
      <c r="K25">
        <v>345.543251</v>
      </c>
      <c r="L25">
        <v>667.07663700000001</v>
      </c>
      <c r="M25">
        <v>45.859743000000002</v>
      </c>
      <c r="N25">
        <v>122.432091</v>
      </c>
      <c r="O25">
        <v>128.451291</v>
      </c>
      <c r="P25">
        <v>109.865746</v>
      </c>
      <c r="Q25">
        <v>22.444044999999999</v>
      </c>
      <c r="R25">
        <v>44.326064000000002</v>
      </c>
      <c r="S25">
        <v>27.350811</v>
      </c>
      <c r="T25">
        <v>2.392833</v>
      </c>
      <c r="U25">
        <v>345.375</v>
      </c>
      <c r="V25">
        <v>20.731850000000001</v>
      </c>
      <c r="W25">
        <v>45.288269999999997</v>
      </c>
      <c r="X25">
        <v>147.515625</v>
      </c>
      <c r="Y25">
        <v>0</v>
      </c>
      <c r="Z25">
        <v>6.5537999999999998</v>
      </c>
      <c r="AA25">
        <v>28.09872</v>
      </c>
      <c r="AB25">
        <v>0</v>
      </c>
      <c r="AC25">
        <v>0</v>
      </c>
      <c r="AD25">
        <v>0</v>
      </c>
      <c r="AE25">
        <v>18.910588000000001</v>
      </c>
      <c r="AF25">
        <v>9.1372370000000007</v>
      </c>
      <c r="AG25">
        <v>47.874859999999998</v>
      </c>
      <c r="AH25">
        <v>53.138888999999999</v>
      </c>
      <c r="AI25">
        <v>0</v>
      </c>
      <c r="AJ25">
        <v>0</v>
      </c>
      <c r="AK25">
        <v>65.267820999999998</v>
      </c>
      <c r="AL25">
        <v>24.402000000000001</v>
      </c>
      <c r="AM25">
        <v>18.108732</v>
      </c>
      <c r="AN25">
        <v>0.84295600000000004</v>
      </c>
      <c r="AO25">
        <v>0</v>
      </c>
      <c r="AP25">
        <v>0.76859999999999995</v>
      </c>
      <c r="AQ25">
        <v>0</v>
      </c>
      <c r="AR25">
        <v>45.264000000000003</v>
      </c>
      <c r="AS25">
        <v>36.180357999999998</v>
      </c>
      <c r="AT25">
        <v>14.9968</v>
      </c>
      <c r="AU25">
        <v>0</v>
      </c>
      <c r="AV25">
        <v>17.428712999999998</v>
      </c>
      <c r="AW25">
        <v>57.448765000000002</v>
      </c>
      <c r="AX25">
        <v>3.2434699999999999</v>
      </c>
      <c r="AY25">
        <v>0</v>
      </c>
      <c r="AZ25">
        <f t="shared" si="0"/>
        <v>95.781237999999988</v>
      </c>
      <c r="BA25">
        <f t="shared" si="1"/>
        <v>2778.8989249999995</v>
      </c>
      <c r="BD25">
        <v>4.2938999999999998</v>
      </c>
      <c r="BE25">
        <v>0</v>
      </c>
      <c r="BF25">
        <v>2.3335999999999999E-2</v>
      </c>
      <c r="BG25">
        <v>0</v>
      </c>
      <c r="BH25">
        <v>1.1150000000000001E-3</v>
      </c>
      <c r="BI25">
        <v>0.84194100000000005</v>
      </c>
      <c r="BJ25">
        <v>0</v>
      </c>
      <c r="BK25">
        <v>2.0455000000000001E-2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3.542468</v>
      </c>
      <c r="BR25">
        <v>2.1382859999999999</v>
      </c>
      <c r="BS25">
        <v>1.6</v>
      </c>
      <c r="BT25">
        <v>4.3232249999999999</v>
      </c>
      <c r="BU25">
        <v>2.9693329999999998</v>
      </c>
      <c r="BV25">
        <v>1.341844</v>
      </c>
      <c r="BW25">
        <v>9.34</v>
      </c>
      <c r="BX25">
        <v>2.1290619999999998</v>
      </c>
      <c r="BY25">
        <v>0.25</v>
      </c>
      <c r="BZ25">
        <v>0.969051</v>
      </c>
      <c r="CA25">
        <v>3.5116900000000002</v>
      </c>
      <c r="CB25">
        <v>1.78</v>
      </c>
      <c r="CC25">
        <v>0.9</v>
      </c>
      <c r="CD25">
        <v>1.47</v>
      </c>
      <c r="CE25">
        <v>2</v>
      </c>
      <c r="CF25">
        <v>0.23</v>
      </c>
      <c r="CG25">
        <v>3.78</v>
      </c>
      <c r="CH25">
        <v>1.634584</v>
      </c>
      <c r="CI25">
        <v>7.63</v>
      </c>
      <c r="CJ25">
        <v>1.95</v>
      </c>
      <c r="CK25">
        <v>1.84</v>
      </c>
      <c r="CL25">
        <v>3.5424669999999998</v>
      </c>
      <c r="CM25">
        <v>1.870228</v>
      </c>
      <c r="CN25">
        <v>3.542468</v>
      </c>
      <c r="CO25">
        <v>3.03</v>
      </c>
      <c r="CP25">
        <v>4.2338469999999999</v>
      </c>
      <c r="CQ25">
        <v>1.3710979999999999</v>
      </c>
      <c r="CR25">
        <v>3.57</v>
      </c>
      <c r="CS25">
        <v>2.006977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95.781237999999988</v>
      </c>
    </row>
    <row r="26" spans="1:114">
      <c r="A26" t="s">
        <v>68</v>
      </c>
      <c r="B26">
        <v>0</v>
      </c>
      <c r="C26">
        <v>27.138995999999999</v>
      </c>
      <c r="D26">
        <v>6.2245400000000002</v>
      </c>
      <c r="E26">
        <v>0</v>
      </c>
      <c r="F26">
        <v>0</v>
      </c>
      <c r="G26">
        <v>25.589649999999999</v>
      </c>
      <c r="H26">
        <v>0</v>
      </c>
      <c r="I26">
        <v>101.84493500000001</v>
      </c>
      <c r="J26">
        <v>0</v>
      </c>
      <c r="K26">
        <v>345.543251</v>
      </c>
      <c r="L26">
        <v>667.07663700000001</v>
      </c>
      <c r="M26">
        <v>45.859743000000002</v>
      </c>
      <c r="N26">
        <v>122.432091</v>
      </c>
      <c r="O26">
        <v>128.451291</v>
      </c>
      <c r="P26">
        <v>109.865746</v>
      </c>
      <c r="Q26">
        <v>22.444044999999999</v>
      </c>
      <c r="R26">
        <v>44.326064000000002</v>
      </c>
      <c r="S26">
        <v>27.350811</v>
      </c>
      <c r="T26">
        <v>2.392833</v>
      </c>
      <c r="U26">
        <v>345.375</v>
      </c>
      <c r="V26">
        <v>20.731850000000001</v>
      </c>
      <c r="W26">
        <v>45.288269999999997</v>
      </c>
      <c r="X26">
        <v>147.515625</v>
      </c>
      <c r="Y26">
        <v>0</v>
      </c>
      <c r="Z26">
        <v>6.5537999999999998</v>
      </c>
      <c r="AA26">
        <v>28.09872</v>
      </c>
      <c r="AB26">
        <v>3.9156689999999998</v>
      </c>
      <c r="AC26">
        <v>11.155201999999999</v>
      </c>
      <c r="AD26">
        <v>0</v>
      </c>
      <c r="AE26">
        <v>18.910588000000001</v>
      </c>
      <c r="AF26">
        <v>9.1372370000000007</v>
      </c>
      <c r="AG26">
        <v>47.874859999999998</v>
      </c>
      <c r="AH26">
        <v>66.692532</v>
      </c>
      <c r="AI26">
        <v>0</v>
      </c>
      <c r="AJ26">
        <v>0</v>
      </c>
      <c r="AK26">
        <v>65.267820999999998</v>
      </c>
      <c r="AL26">
        <v>24.402000000000001</v>
      </c>
      <c r="AM26">
        <v>18.108732</v>
      </c>
      <c r="AN26">
        <v>0.84295600000000004</v>
      </c>
      <c r="AO26">
        <v>0</v>
      </c>
      <c r="AP26">
        <v>0.76859999999999995</v>
      </c>
      <c r="AQ26">
        <v>0</v>
      </c>
      <c r="AR26">
        <v>45.264000000000003</v>
      </c>
      <c r="AS26">
        <v>36.180357999999998</v>
      </c>
      <c r="AT26">
        <v>14.9968</v>
      </c>
      <c r="AU26">
        <v>0</v>
      </c>
      <c r="AV26">
        <v>17.428712999999998</v>
      </c>
      <c r="AW26">
        <v>57.448765000000002</v>
      </c>
      <c r="AX26">
        <v>3.2434699999999999</v>
      </c>
      <c r="AY26">
        <v>0</v>
      </c>
      <c r="AZ26">
        <f t="shared" si="0"/>
        <v>97.292571999999993</v>
      </c>
      <c r="BA26">
        <f t="shared" si="1"/>
        <v>2809.0347729999994</v>
      </c>
      <c r="BD26">
        <v>4.2938999999999998</v>
      </c>
      <c r="BE26">
        <v>0</v>
      </c>
      <c r="BF26">
        <v>2.3335999999999999E-2</v>
      </c>
      <c r="BG26">
        <v>0</v>
      </c>
      <c r="BH26">
        <v>1.1150000000000001E-3</v>
      </c>
      <c r="BI26">
        <v>0.84194100000000005</v>
      </c>
      <c r="BJ26">
        <v>0</v>
      </c>
      <c r="BK26">
        <v>2.0455000000000001E-2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3.542468</v>
      </c>
      <c r="BR26">
        <v>2.1382859999999999</v>
      </c>
      <c r="BS26">
        <v>1.6</v>
      </c>
      <c r="BT26">
        <v>5.3499910000000002</v>
      </c>
      <c r="BU26">
        <v>2.9693329999999998</v>
      </c>
      <c r="BV26">
        <v>1.341844</v>
      </c>
      <c r="BW26">
        <v>9.34</v>
      </c>
      <c r="BX26">
        <v>2.1290619999999998</v>
      </c>
      <c r="BY26">
        <v>0.25</v>
      </c>
      <c r="BZ26">
        <v>0.969051</v>
      </c>
      <c r="CA26">
        <v>3.5116900000000002</v>
      </c>
      <c r="CB26">
        <v>1.78</v>
      </c>
      <c r="CC26">
        <v>0.93</v>
      </c>
      <c r="CD26">
        <v>1.51</v>
      </c>
      <c r="CE26">
        <v>2</v>
      </c>
      <c r="CF26">
        <v>0.23</v>
      </c>
      <c r="CG26">
        <v>3.78</v>
      </c>
      <c r="CH26">
        <v>2.0491519999999999</v>
      </c>
      <c r="CI26">
        <v>7.63</v>
      </c>
      <c r="CJ26">
        <v>1.95</v>
      </c>
      <c r="CK26">
        <v>1.84</v>
      </c>
      <c r="CL26">
        <v>3.5424669999999998</v>
      </c>
      <c r="CM26">
        <v>1.870228</v>
      </c>
      <c r="CN26">
        <v>3.542468</v>
      </c>
      <c r="CO26">
        <v>3.03</v>
      </c>
      <c r="CP26">
        <v>4.2338469999999999</v>
      </c>
      <c r="CQ26">
        <v>1.3710979999999999</v>
      </c>
      <c r="CR26">
        <v>3.57</v>
      </c>
      <c r="CS26">
        <v>2.006977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97.292571999999993</v>
      </c>
    </row>
    <row r="27" spans="1:114">
      <c r="A27" t="s">
        <v>69</v>
      </c>
      <c r="B27">
        <v>0</v>
      </c>
      <c r="C27">
        <v>27.138995999999999</v>
      </c>
      <c r="D27">
        <v>6.2245400000000002</v>
      </c>
      <c r="E27">
        <v>0</v>
      </c>
      <c r="F27">
        <v>0</v>
      </c>
      <c r="G27">
        <v>25.589649999999999</v>
      </c>
      <c r="H27">
        <v>0</v>
      </c>
      <c r="I27">
        <v>100.547546</v>
      </c>
      <c r="J27">
        <v>0</v>
      </c>
      <c r="K27">
        <v>345.543251</v>
      </c>
      <c r="L27">
        <v>667.07663700000001</v>
      </c>
      <c r="M27">
        <v>45.859743000000002</v>
      </c>
      <c r="N27">
        <v>122.432091</v>
      </c>
      <c r="O27">
        <v>128.451291</v>
      </c>
      <c r="P27">
        <v>109.865746</v>
      </c>
      <c r="Q27">
        <v>22.444044999999999</v>
      </c>
      <c r="R27">
        <v>44.326064000000002</v>
      </c>
      <c r="S27">
        <v>27.350811</v>
      </c>
      <c r="T27">
        <v>2.392833</v>
      </c>
      <c r="U27">
        <v>345.375</v>
      </c>
      <c r="V27">
        <v>20.731850000000001</v>
      </c>
      <c r="W27">
        <v>45.288269999999997</v>
      </c>
      <c r="X27">
        <v>147.515625</v>
      </c>
      <c r="Y27">
        <v>0</v>
      </c>
      <c r="Z27">
        <v>13.1076</v>
      </c>
      <c r="AA27">
        <v>28.09872</v>
      </c>
      <c r="AB27">
        <v>15.349422000000001</v>
      </c>
      <c r="AC27">
        <v>11.155201999999999</v>
      </c>
      <c r="AD27">
        <v>10.456189</v>
      </c>
      <c r="AE27">
        <v>18.910588000000001</v>
      </c>
      <c r="AF27">
        <v>9.1372370000000007</v>
      </c>
      <c r="AG27">
        <v>47.874859999999998</v>
      </c>
      <c r="AH27">
        <v>91.433310000000006</v>
      </c>
      <c r="AI27">
        <v>4.4021689999999998</v>
      </c>
      <c r="AJ27">
        <v>0</v>
      </c>
      <c r="AK27">
        <v>65.267820999999998</v>
      </c>
      <c r="AL27">
        <v>24.402000000000001</v>
      </c>
      <c r="AM27">
        <v>18.108732</v>
      </c>
      <c r="AN27">
        <v>0.84295600000000004</v>
      </c>
      <c r="AO27">
        <v>0</v>
      </c>
      <c r="AP27">
        <v>0.76859999999999995</v>
      </c>
      <c r="AQ27">
        <v>27.905336999999999</v>
      </c>
      <c r="AR27">
        <v>45.264000000000003</v>
      </c>
      <c r="AS27">
        <v>36.180357999999998</v>
      </c>
      <c r="AT27">
        <v>14.9968</v>
      </c>
      <c r="AU27">
        <v>0</v>
      </c>
      <c r="AV27">
        <v>17.428712999999998</v>
      </c>
      <c r="AW27">
        <v>57.448765000000002</v>
      </c>
      <c r="AX27">
        <v>3.2434699999999999</v>
      </c>
      <c r="AY27">
        <v>0</v>
      </c>
      <c r="AZ27">
        <f t="shared" si="0"/>
        <v>98.050479999999993</v>
      </c>
      <c r="BA27">
        <f t="shared" si="1"/>
        <v>2893.987317999999</v>
      </c>
      <c r="BD27">
        <v>4.2938999999999998</v>
      </c>
      <c r="BE27">
        <v>0</v>
      </c>
      <c r="BF27">
        <v>2.3335999999999999E-2</v>
      </c>
      <c r="BG27">
        <v>0</v>
      </c>
      <c r="BH27">
        <v>1.1150000000000001E-3</v>
      </c>
      <c r="BI27">
        <v>0.84194100000000005</v>
      </c>
      <c r="BJ27">
        <v>0</v>
      </c>
      <c r="BK27">
        <v>2.0295000000000001E-2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3.542468</v>
      </c>
      <c r="BR27">
        <v>2.1382859999999999</v>
      </c>
      <c r="BS27">
        <v>1.6</v>
      </c>
      <c r="BT27">
        <v>5.3499910000000002</v>
      </c>
      <c r="BU27">
        <v>2.9693329999999998</v>
      </c>
      <c r="BV27">
        <v>1.341844</v>
      </c>
      <c r="BW27">
        <v>9.34</v>
      </c>
      <c r="BX27">
        <v>2.1290619999999998</v>
      </c>
      <c r="BY27">
        <v>0.25</v>
      </c>
      <c r="BZ27">
        <v>0.969051</v>
      </c>
      <c r="CA27">
        <v>3.5116900000000002</v>
      </c>
      <c r="CB27">
        <v>1.78</v>
      </c>
      <c r="CC27">
        <v>0.93</v>
      </c>
      <c r="CD27">
        <v>1.51</v>
      </c>
      <c r="CE27">
        <v>2</v>
      </c>
      <c r="CF27">
        <v>0.23</v>
      </c>
      <c r="CG27">
        <v>3.78</v>
      </c>
      <c r="CH27">
        <v>2.80722</v>
      </c>
      <c r="CI27">
        <v>7.63</v>
      </c>
      <c r="CJ27">
        <v>1.95</v>
      </c>
      <c r="CK27">
        <v>1.84</v>
      </c>
      <c r="CL27">
        <v>3.5424669999999998</v>
      </c>
      <c r="CM27">
        <v>1.870228</v>
      </c>
      <c r="CN27">
        <v>3.542468</v>
      </c>
      <c r="CO27">
        <v>3.03</v>
      </c>
      <c r="CP27">
        <v>4.2338469999999999</v>
      </c>
      <c r="CQ27">
        <v>1.3710979999999999</v>
      </c>
      <c r="CR27">
        <v>3.57</v>
      </c>
      <c r="CS27">
        <v>2.006977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98.050479999999993</v>
      </c>
    </row>
    <row r="28" spans="1:114">
      <c r="A28" t="s">
        <v>70</v>
      </c>
      <c r="B28">
        <v>0</v>
      </c>
      <c r="C28">
        <v>27.138995999999999</v>
      </c>
      <c r="D28">
        <v>6.2245400000000002</v>
      </c>
      <c r="E28">
        <v>0</v>
      </c>
      <c r="F28">
        <v>0</v>
      </c>
      <c r="G28">
        <v>25.589649999999999</v>
      </c>
      <c r="H28">
        <v>0</v>
      </c>
      <c r="I28">
        <v>100.547546</v>
      </c>
      <c r="J28">
        <v>0</v>
      </c>
      <c r="K28">
        <v>345.543251</v>
      </c>
      <c r="L28">
        <v>667.07663700000001</v>
      </c>
      <c r="M28">
        <v>45.859743000000002</v>
      </c>
      <c r="N28">
        <v>122.432091</v>
      </c>
      <c r="O28">
        <v>128.451291</v>
      </c>
      <c r="P28">
        <v>109.865746</v>
      </c>
      <c r="Q28">
        <v>22.444044999999999</v>
      </c>
      <c r="R28">
        <v>44.326064000000002</v>
      </c>
      <c r="S28">
        <v>27.350811</v>
      </c>
      <c r="T28">
        <v>2.392833</v>
      </c>
      <c r="U28">
        <v>345.375</v>
      </c>
      <c r="V28">
        <v>20.731850000000001</v>
      </c>
      <c r="W28">
        <v>45.288269999999997</v>
      </c>
      <c r="X28">
        <v>147.515625</v>
      </c>
      <c r="Y28">
        <v>0</v>
      </c>
      <c r="Z28">
        <v>13.1076</v>
      </c>
      <c r="AA28">
        <v>42.14808</v>
      </c>
      <c r="AB28">
        <v>30.855471999999999</v>
      </c>
      <c r="AC28">
        <v>22.310403000000001</v>
      </c>
      <c r="AD28">
        <v>20.912378</v>
      </c>
      <c r="AE28">
        <v>37.951186</v>
      </c>
      <c r="AF28">
        <v>9.1372370000000007</v>
      </c>
      <c r="AG28">
        <v>47.874859999999998</v>
      </c>
      <c r="AH28">
        <v>129.08232000000001</v>
      </c>
      <c r="AI28">
        <v>19.076066000000001</v>
      </c>
      <c r="AJ28">
        <v>0</v>
      </c>
      <c r="AK28">
        <v>65.267820999999998</v>
      </c>
      <c r="AL28">
        <v>29.05</v>
      </c>
      <c r="AM28">
        <v>18.108732</v>
      </c>
      <c r="AN28">
        <v>0.84295600000000004</v>
      </c>
      <c r="AO28">
        <v>0</v>
      </c>
      <c r="AP28">
        <v>0.76859999999999995</v>
      </c>
      <c r="AQ28">
        <v>41.858006000000003</v>
      </c>
      <c r="AR28">
        <v>45.264000000000003</v>
      </c>
      <c r="AS28">
        <v>36.180357999999998</v>
      </c>
      <c r="AT28">
        <v>14.9968</v>
      </c>
      <c r="AU28">
        <v>0</v>
      </c>
      <c r="AV28">
        <v>17.428712999999998</v>
      </c>
      <c r="AW28">
        <v>57.448765000000002</v>
      </c>
      <c r="AX28">
        <v>3.2434699999999999</v>
      </c>
      <c r="AY28">
        <v>0</v>
      </c>
      <c r="AZ28">
        <f t="shared" si="0"/>
        <v>101.29823999999999</v>
      </c>
      <c r="BA28">
        <f t="shared" si="1"/>
        <v>3038.3660519999994</v>
      </c>
      <c r="BD28">
        <v>4.2938999999999998</v>
      </c>
      <c r="BE28">
        <v>0</v>
      </c>
      <c r="BF28">
        <v>2.3335999999999999E-2</v>
      </c>
      <c r="BG28">
        <v>0</v>
      </c>
      <c r="BH28">
        <v>1.1150000000000001E-3</v>
      </c>
      <c r="BI28">
        <v>0.84194100000000005</v>
      </c>
      <c r="BJ28">
        <v>0</v>
      </c>
      <c r="BK28">
        <v>2.0295000000000001E-2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3.542468</v>
      </c>
      <c r="BR28">
        <v>4.2252549999999998</v>
      </c>
      <c r="BS28">
        <v>1.6</v>
      </c>
      <c r="BT28">
        <v>5.3499910000000002</v>
      </c>
      <c r="BU28">
        <v>2.9693329999999998</v>
      </c>
      <c r="BV28">
        <v>1.341844</v>
      </c>
      <c r="BW28">
        <v>9.34</v>
      </c>
      <c r="BX28">
        <v>2.1290619999999998</v>
      </c>
      <c r="BY28">
        <v>0.25</v>
      </c>
      <c r="BZ28">
        <v>0.969051</v>
      </c>
      <c r="CA28">
        <v>3.5116900000000002</v>
      </c>
      <c r="CB28">
        <v>1.78</v>
      </c>
      <c r="CC28">
        <v>0.93</v>
      </c>
      <c r="CD28">
        <v>1.51</v>
      </c>
      <c r="CE28">
        <v>2</v>
      </c>
      <c r="CF28">
        <v>0.23</v>
      </c>
      <c r="CG28">
        <v>3.78</v>
      </c>
      <c r="CH28">
        <v>3.9680110000000002</v>
      </c>
      <c r="CI28">
        <v>7.63</v>
      </c>
      <c r="CJ28">
        <v>1.95</v>
      </c>
      <c r="CK28">
        <v>1.84</v>
      </c>
      <c r="CL28">
        <v>3.5424669999999998</v>
      </c>
      <c r="CM28">
        <v>1.870228</v>
      </c>
      <c r="CN28">
        <v>3.542468</v>
      </c>
      <c r="CO28">
        <v>3.03</v>
      </c>
      <c r="CP28">
        <v>4.2338469999999999</v>
      </c>
      <c r="CQ28">
        <v>1.3710979999999999</v>
      </c>
      <c r="CR28">
        <v>3.57</v>
      </c>
      <c r="CS28">
        <v>2.006977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101.29823999999999</v>
      </c>
    </row>
    <row r="29" spans="1:114">
      <c r="A29" t="s">
        <v>71</v>
      </c>
      <c r="B29">
        <v>0</v>
      </c>
      <c r="C29">
        <v>27.138995999999999</v>
      </c>
      <c r="D29">
        <v>6.2245400000000002</v>
      </c>
      <c r="E29">
        <v>0</v>
      </c>
      <c r="F29">
        <v>0</v>
      </c>
      <c r="G29">
        <v>25.589649999999999</v>
      </c>
      <c r="H29">
        <v>0</v>
      </c>
      <c r="I29">
        <v>100.547546</v>
      </c>
      <c r="J29">
        <v>0</v>
      </c>
      <c r="K29">
        <v>345.543251</v>
      </c>
      <c r="L29">
        <v>667.07663700000001</v>
      </c>
      <c r="M29">
        <v>45.859743000000002</v>
      </c>
      <c r="N29">
        <v>122.432091</v>
      </c>
      <c r="O29">
        <v>128.451291</v>
      </c>
      <c r="P29">
        <v>109.865746</v>
      </c>
      <c r="Q29">
        <v>22.444044999999999</v>
      </c>
      <c r="R29">
        <v>44.326064000000002</v>
      </c>
      <c r="S29">
        <v>27.350811</v>
      </c>
      <c r="T29">
        <v>2.392833</v>
      </c>
      <c r="U29">
        <v>345.375</v>
      </c>
      <c r="V29">
        <v>20.731850000000001</v>
      </c>
      <c r="W29">
        <v>45.288269999999997</v>
      </c>
      <c r="X29">
        <v>147.515625</v>
      </c>
      <c r="Y29">
        <v>0</v>
      </c>
      <c r="Z29">
        <v>13.1076</v>
      </c>
      <c r="AA29">
        <v>42.14808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18.274474000000001</v>
      </c>
      <c r="AG29">
        <v>47.874859999999998</v>
      </c>
      <c r="AH29">
        <v>132.84722099999999</v>
      </c>
      <c r="AI29">
        <v>19.076066000000001</v>
      </c>
      <c r="AJ29">
        <v>0</v>
      </c>
      <c r="AK29">
        <v>65.267820999999998</v>
      </c>
      <c r="AL29">
        <v>82.501999999999995</v>
      </c>
      <c r="AM29">
        <v>18.108732</v>
      </c>
      <c r="AN29">
        <v>0.84295600000000004</v>
      </c>
      <c r="AO29">
        <v>0</v>
      </c>
      <c r="AP29">
        <v>0.76859999999999995</v>
      </c>
      <c r="AQ29">
        <v>55.810673999999999</v>
      </c>
      <c r="AR29">
        <v>52.991999999999997</v>
      </c>
      <c r="AS29">
        <v>36.180357999999998</v>
      </c>
      <c r="AT29">
        <v>14.9968</v>
      </c>
      <c r="AU29">
        <v>0</v>
      </c>
      <c r="AV29">
        <v>17.428712999999998</v>
      </c>
      <c r="AW29">
        <v>57.448765000000002</v>
      </c>
      <c r="AX29">
        <v>3.2434699999999999</v>
      </c>
      <c r="AY29">
        <v>0</v>
      </c>
      <c r="AZ29">
        <f t="shared" si="0"/>
        <v>101.44661399999998</v>
      </c>
      <c r="BA29">
        <f t="shared" si="1"/>
        <v>3182.7386769999989</v>
      </c>
      <c r="BD29">
        <v>4.2938999999999998</v>
      </c>
      <c r="BE29">
        <v>0</v>
      </c>
      <c r="BF29">
        <v>2.3262000000000001E-2</v>
      </c>
      <c r="BG29">
        <v>0</v>
      </c>
      <c r="BH29">
        <v>1.1150000000000001E-3</v>
      </c>
      <c r="BI29">
        <v>0.84194100000000005</v>
      </c>
      <c r="BJ29">
        <v>0</v>
      </c>
      <c r="BK29">
        <v>2.0295000000000001E-2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3.542468</v>
      </c>
      <c r="BR29">
        <v>4.2252549999999998</v>
      </c>
      <c r="BS29">
        <v>1.6</v>
      </c>
      <c r="BT29">
        <v>5.3499910000000002</v>
      </c>
      <c r="BU29">
        <v>2.9693329999999998</v>
      </c>
      <c r="BV29">
        <v>1.341844</v>
      </c>
      <c r="BW29">
        <v>9.34</v>
      </c>
      <c r="BX29">
        <v>2.1290619999999998</v>
      </c>
      <c r="BY29">
        <v>0.25</v>
      </c>
      <c r="BZ29">
        <v>0.969051</v>
      </c>
      <c r="CA29">
        <v>3.5116900000000002</v>
      </c>
      <c r="CB29">
        <v>1.78</v>
      </c>
      <c r="CC29">
        <v>0.93</v>
      </c>
      <c r="CD29">
        <v>1.51</v>
      </c>
      <c r="CE29">
        <v>2.0299999999999998</v>
      </c>
      <c r="CF29">
        <v>0.23</v>
      </c>
      <c r="CG29">
        <v>3.78</v>
      </c>
      <c r="CH29">
        <v>4.0864589999999996</v>
      </c>
      <c r="CI29">
        <v>7.63</v>
      </c>
      <c r="CJ29">
        <v>1.95</v>
      </c>
      <c r="CK29">
        <v>1.84</v>
      </c>
      <c r="CL29">
        <v>3.5424669999999998</v>
      </c>
      <c r="CM29">
        <v>1.870228</v>
      </c>
      <c r="CN29">
        <v>3.542468</v>
      </c>
      <c r="CO29">
        <v>3.03</v>
      </c>
      <c r="CP29">
        <v>4.2338469999999999</v>
      </c>
      <c r="CQ29">
        <v>1.3710979999999999</v>
      </c>
      <c r="CR29">
        <v>3.57</v>
      </c>
      <c r="CS29">
        <v>2.006977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101.44661399999998</v>
      </c>
    </row>
    <row r="30" spans="1:114">
      <c r="A30" t="s">
        <v>72</v>
      </c>
      <c r="B30">
        <v>0</v>
      </c>
      <c r="C30">
        <v>27.138995999999999</v>
      </c>
      <c r="D30">
        <v>6.2245400000000002</v>
      </c>
      <c r="E30">
        <v>0</v>
      </c>
      <c r="F30">
        <v>0</v>
      </c>
      <c r="G30">
        <v>25.589649999999999</v>
      </c>
      <c r="H30">
        <v>0</v>
      </c>
      <c r="I30">
        <v>100.547546</v>
      </c>
      <c r="J30">
        <v>0</v>
      </c>
      <c r="K30">
        <v>345.543251</v>
      </c>
      <c r="L30">
        <v>667.07663700000001</v>
      </c>
      <c r="M30">
        <v>45.859743000000002</v>
      </c>
      <c r="N30">
        <v>122.432091</v>
      </c>
      <c r="O30">
        <v>128.451291</v>
      </c>
      <c r="P30">
        <v>109.865746</v>
      </c>
      <c r="Q30">
        <v>22.444044999999999</v>
      </c>
      <c r="R30">
        <v>44.326064000000002</v>
      </c>
      <c r="S30">
        <v>27.350811</v>
      </c>
      <c r="T30">
        <v>2.392833</v>
      </c>
      <c r="U30">
        <v>345.375</v>
      </c>
      <c r="V30">
        <v>20.731850000000001</v>
      </c>
      <c r="W30">
        <v>45.288269999999997</v>
      </c>
      <c r="X30">
        <v>147.515625</v>
      </c>
      <c r="Y30">
        <v>0</v>
      </c>
      <c r="Z30">
        <v>13.1076</v>
      </c>
      <c r="AA30">
        <v>42.14808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18.274474000000001</v>
      </c>
      <c r="AG30">
        <v>47.874859999999998</v>
      </c>
      <c r="AH30">
        <v>159.41666499999999</v>
      </c>
      <c r="AI30">
        <v>19.076066000000001</v>
      </c>
      <c r="AJ30">
        <v>0</v>
      </c>
      <c r="AK30">
        <v>65.267820999999998</v>
      </c>
      <c r="AL30">
        <v>82.501999999999995</v>
      </c>
      <c r="AM30">
        <v>18.108732</v>
      </c>
      <c r="AN30">
        <v>0.84295600000000004</v>
      </c>
      <c r="AO30">
        <v>0</v>
      </c>
      <c r="AP30">
        <v>0.76859999999999995</v>
      </c>
      <c r="AQ30">
        <v>55.810673999999999</v>
      </c>
      <c r="AR30">
        <v>52.991999999999997</v>
      </c>
      <c r="AS30">
        <v>36.180357999999998</v>
      </c>
      <c r="AT30">
        <v>14.9968</v>
      </c>
      <c r="AU30">
        <v>0</v>
      </c>
      <c r="AV30">
        <v>17.428712999999998</v>
      </c>
      <c r="AW30">
        <v>57.448765000000002</v>
      </c>
      <c r="AX30">
        <v>3.2434699999999999</v>
      </c>
      <c r="AY30">
        <v>0</v>
      </c>
      <c r="AZ30">
        <f t="shared" si="0"/>
        <v>102.19283799999999</v>
      </c>
      <c r="BA30">
        <f t="shared" si="1"/>
        <v>3210.0543449999991</v>
      </c>
      <c r="BD30">
        <v>4.2938999999999998</v>
      </c>
      <c r="BE30">
        <v>0</v>
      </c>
      <c r="BF30">
        <v>2.3262000000000001E-2</v>
      </c>
      <c r="BG30">
        <v>0</v>
      </c>
      <c r="BH30">
        <v>1.1150000000000001E-3</v>
      </c>
      <c r="BI30">
        <v>0.84194100000000005</v>
      </c>
      <c r="BJ30">
        <v>0</v>
      </c>
      <c r="BK30">
        <v>2.0295000000000001E-2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3.542468</v>
      </c>
      <c r="BR30">
        <v>4.2252549999999998</v>
      </c>
      <c r="BS30">
        <v>1.6</v>
      </c>
      <c r="BT30">
        <v>5.3499910000000002</v>
      </c>
      <c r="BU30">
        <v>2.9693329999999998</v>
      </c>
      <c r="BV30">
        <v>1.341844</v>
      </c>
      <c r="BW30">
        <v>9.34</v>
      </c>
      <c r="BX30">
        <v>2.1290619999999998</v>
      </c>
      <c r="BY30">
        <v>0.25</v>
      </c>
      <c r="BZ30">
        <v>0.969051</v>
      </c>
      <c r="CA30">
        <v>3.5116900000000002</v>
      </c>
      <c r="CB30">
        <v>1.78</v>
      </c>
      <c r="CC30">
        <v>0.93</v>
      </c>
      <c r="CD30">
        <v>1.51</v>
      </c>
      <c r="CE30">
        <v>2.0299999999999998</v>
      </c>
      <c r="CF30">
        <v>0.23</v>
      </c>
      <c r="CG30">
        <v>3.78</v>
      </c>
      <c r="CH30">
        <v>4.8326830000000003</v>
      </c>
      <c r="CI30">
        <v>7.63</v>
      </c>
      <c r="CJ30">
        <v>1.95</v>
      </c>
      <c r="CK30">
        <v>1.84</v>
      </c>
      <c r="CL30">
        <v>3.5424669999999998</v>
      </c>
      <c r="CM30">
        <v>1.870228</v>
      </c>
      <c r="CN30">
        <v>3.542468</v>
      </c>
      <c r="CO30">
        <v>3.03</v>
      </c>
      <c r="CP30">
        <v>4.2338469999999999</v>
      </c>
      <c r="CQ30">
        <v>1.3710979999999999</v>
      </c>
      <c r="CR30">
        <v>3.57</v>
      </c>
      <c r="CS30">
        <v>2.006977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102.19283799999999</v>
      </c>
    </row>
    <row r="31" spans="1:114">
      <c r="A31" t="s">
        <v>73</v>
      </c>
      <c r="B31">
        <v>0</v>
      </c>
      <c r="C31">
        <v>27.138995999999999</v>
      </c>
      <c r="D31">
        <v>6.2245400000000002</v>
      </c>
      <c r="E31">
        <v>0</v>
      </c>
      <c r="F31">
        <v>0</v>
      </c>
      <c r="G31">
        <v>25.589649999999999</v>
      </c>
      <c r="H31">
        <v>0</v>
      </c>
      <c r="I31">
        <v>100.547546</v>
      </c>
      <c r="J31">
        <v>0</v>
      </c>
      <c r="K31">
        <v>345.543251</v>
      </c>
      <c r="L31">
        <v>667.07663700000001</v>
      </c>
      <c r="M31">
        <v>45.859743000000002</v>
      </c>
      <c r="N31">
        <v>122.432091</v>
      </c>
      <c r="O31">
        <v>128.451291</v>
      </c>
      <c r="P31">
        <v>109.865746</v>
      </c>
      <c r="Q31">
        <v>22.444044999999999</v>
      </c>
      <c r="R31">
        <v>44.326064000000002</v>
      </c>
      <c r="S31">
        <v>27.350811</v>
      </c>
      <c r="T31">
        <v>2.392833</v>
      </c>
      <c r="U31">
        <v>345.375</v>
      </c>
      <c r="V31">
        <v>20.731850000000001</v>
      </c>
      <c r="W31">
        <v>45.288269999999997</v>
      </c>
      <c r="X31">
        <v>147.515625</v>
      </c>
      <c r="Y31">
        <v>0</v>
      </c>
      <c r="Z31">
        <v>13.1076</v>
      </c>
      <c r="AA31">
        <v>42.14808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18.274474000000001</v>
      </c>
      <c r="AG31">
        <v>47.874859999999998</v>
      </c>
      <c r="AH31">
        <v>159.41666499999999</v>
      </c>
      <c r="AI31">
        <v>19.076066000000001</v>
      </c>
      <c r="AJ31">
        <v>0</v>
      </c>
      <c r="AK31">
        <v>65.267820999999998</v>
      </c>
      <c r="AL31">
        <v>82.501999999999995</v>
      </c>
      <c r="AM31">
        <v>18.108732</v>
      </c>
      <c r="AN31">
        <v>0.84295600000000004</v>
      </c>
      <c r="AO31">
        <v>0</v>
      </c>
      <c r="AP31">
        <v>0.76859999999999995</v>
      </c>
      <c r="AQ31">
        <v>55.810673999999999</v>
      </c>
      <c r="AR31">
        <v>45.264000000000003</v>
      </c>
      <c r="AS31">
        <v>36.180357999999998</v>
      </c>
      <c r="AT31">
        <v>14.9968</v>
      </c>
      <c r="AU31">
        <v>0</v>
      </c>
      <c r="AV31">
        <v>17.428712999999998</v>
      </c>
      <c r="AW31">
        <v>57.448765000000002</v>
      </c>
      <c r="AX31">
        <v>3.2434699999999999</v>
      </c>
      <c r="AY31">
        <v>0</v>
      </c>
      <c r="AZ31">
        <f t="shared" si="0"/>
        <v>102.152689</v>
      </c>
      <c r="BA31">
        <f t="shared" si="1"/>
        <v>3202.2861959999991</v>
      </c>
      <c r="BD31">
        <v>4.2938999999999998</v>
      </c>
      <c r="BE31">
        <v>0</v>
      </c>
      <c r="BF31">
        <v>2.3113000000000002E-2</v>
      </c>
      <c r="BG31">
        <v>0</v>
      </c>
      <c r="BH31">
        <v>1.1150000000000001E-3</v>
      </c>
      <c r="BI31">
        <v>0.84194100000000005</v>
      </c>
      <c r="BJ31">
        <v>0</v>
      </c>
      <c r="BK31">
        <v>2.0295000000000001E-2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3.542468</v>
      </c>
      <c r="BR31">
        <v>4.2252549999999998</v>
      </c>
      <c r="BS31">
        <v>1.6</v>
      </c>
      <c r="BT31">
        <v>5.3499910000000002</v>
      </c>
      <c r="BU31">
        <v>2.9693329999999998</v>
      </c>
      <c r="BV31">
        <v>1.341844</v>
      </c>
      <c r="BW31">
        <v>9.34</v>
      </c>
      <c r="BX31">
        <v>2.1290619999999998</v>
      </c>
      <c r="BY31">
        <v>0.25</v>
      </c>
      <c r="BZ31">
        <v>0.969051</v>
      </c>
      <c r="CA31">
        <v>3.5116900000000002</v>
      </c>
      <c r="CB31">
        <v>1.78</v>
      </c>
      <c r="CC31">
        <v>0.92</v>
      </c>
      <c r="CD31">
        <v>1.48</v>
      </c>
      <c r="CE31">
        <v>2.0299999999999998</v>
      </c>
      <c r="CF31">
        <v>0.23</v>
      </c>
      <c r="CG31">
        <v>3.78</v>
      </c>
      <c r="CH31">
        <v>4.8326830000000003</v>
      </c>
      <c r="CI31">
        <v>7.63</v>
      </c>
      <c r="CJ31">
        <v>1.95</v>
      </c>
      <c r="CK31">
        <v>1.84</v>
      </c>
      <c r="CL31">
        <v>3.5424669999999998</v>
      </c>
      <c r="CM31">
        <v>1.870228</v>
      </c>
      <c r="CN31">
        <v>3.542468</v>
      </c>
      <c r="CO31">
        <v>3.03</v>
      </c>
      <c r="CP31">
        <v>4.2338469999999999</v>
      </c>
      <c r="CQ31">
        <v>1.3710979999999999</v>
      </c>
      <c r="CR31">
        <v>3.57</v>
      </c>
      <c r="CS31">
        <v>2.006977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102.152689</v>
      </c>
    </row>
    <row r="32" spans="1:114">
      <c r="A32" t="s">
        <v>74</v>
      </c>
      <c r="B32">
        <v>0</v>
      </c>
      <c r="C32">
        <v>27.138995999999999</v>
      </c>
      <c r="D32">
        <v>6.2245400000000002</v>
      </c>
      <c r="E32">
        <v>0</v>
      </c>
      <c r="F32">
        <v>0</v>
      </c>
      <c r="G32">
        <v>25.589649999999999</v>
      </c>
      <c r="H32">
        <v>0</v>
      </c>
      <c r="I32">
        <v>100.547546</v>
      </c>
      <c r="J32">
        <v>0</v>
      </c>
      <c r="K32">
        <v>345.543251</v>
      </c>
      <c r="L32">
        <v>667.07663700000001</v>
      </c>
      <c r="M32">
        <v>45.859743000000002</v>
      </c>
      <c r="N32">
        <v>122.432091</v>
      </c>
      <c r="O32">
        <v>128.451291</v>
      </c>
      <c r="P32">
        <v>109.865746</v>
      </c>
      <c r="Q32">
        <v>22.444044999999999</v>
      </c>
      <c r="R32">
        <v>44.326064000000002</v>
      </c>
      <c r="S32">
        <v>27.350811</v>
      </c>
      <c r="T32">
        <v>2.392833</v>
      </c>
      <c r="U32">
        <v>345.375</v>
      </c>
      <c r="V32">
        <v>20.731850000000001</v>
      </c>
      <c r="W32">
        <v>45.288269999999997</v>
      </c>
      <c r="X32">
        <v>147.515625</v>
      </c>
      <c r="Y32">
        <v>0</v>
      </c>
      <c r="Z32">
        <v>13.1076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18.274474000000001</v>
      </c>
      <c r="AG32">
        <v>47.874859999999998</v>
      </c>
      <c r="AH32">
        <v>159.41666499999999</v>
      </c>
      <c r="AI32">
        <v>19.076066000000001</v>
      </c>
      <c r="AJ32">
        <v>0</v>
      </c>
      <c r="AK32">
        <v>65.267820999999998</v>
      </c>
      <c r="AL32">
        <v>82.501999999999995</v>
      </c>
      <c r="AM32">
        <v>18.108732</v>
      </c>
      <c r="AN32">
        <v>0.84295600000000004</v>
      </c>
      <c r="AO32">
        <v>0</v>
      </c>
      <c r="AP32">
        <v>0.76859999999999995</v>
      </c>
      <c r="AQ32">
        <v>55.810673999999999</v>
      </c>
      <c r="AR32">
        <v>45.264000000000003</v>
      </c>
      <c r="AS32">
        <v>36.180357999999998</v>
      </c>
      <c r="AT32">
        <v>14.9968</v>
      </c>
      <c r="AU32">
        <v>0</v>
      </c>
      <c r="AV32">
        <v>17.428712999999998</v>
      </c>
      <c r="AW32">
        <v>57.448765000000002</v>
      </c>
      <c r="AX32">
        <v>3.2434699999999999</v>
      </c>
      <c r="AY32">
        <v>0</v>
      </c>
      <c r="AZ32">
        <f t="shared" si="0"/>
        <v>102.152689</v>
      </c>
      <c r="BA32">
        <f t="shared" si="1"/>
        <v>3202.2861959999991</v>
      </c>
      <c r="BD32">
        <v>4.2938999999999998</v>
      </c>
      <c r="BE32">
        <v>0</v>
      </c>
      <c r="BF32">
        <v>2.3113000000000002E-2</v>
      </c>
      <c r="BG32">
        <v>0</v>
      </c>
      <c r="BH32">
        <v>1.1150000000000001E-3</v>
      </c>
      <c r="BI32">
        <v>0.84194100000000005</v>
      </c>
      <c r="BJ32">
        <v>0</v>
      </c>
      <c r="BK32">
        <v>2.0295000000000001E-2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3.542468</v>
      </c>
      <c r="BR32">
        <v>4.2252549999999998</v>
      </c>
      <c r="BS32">
        <v>1.6</v>
      </c>
      <c r="BT32">
        <v>5.3499910000000002</v>
      </c>
      <c r="BU32">
        <v>2.9693329999999998</v>
      </c>
      <c r="BV32">
        <v>1.341844</v>
      </c>
      <c r="BW32">
        <v>9.34</v>
      </c>
      <c r="BX32">
        <v>2.1290619999999998</v>
      </c>
      <c r="BY32">
        <v>0.25</v>
      </c>
      <c r="BZ32">
        <v>0.969051</v>
      </c>
      <c r="CA32">
        <v>3.5116900000000002</v>
      </c>
      <c r="CB32">
        <v>1.78</v>
      </c>
      <c r="CC32">
        <v>0.92</v>
      </c>
      <c r="CD32">
        <v>1.48</v>
      </c>
      <c r="CE32">
        <v>2.0299999999999998</v>
      </c>
      <c r="CF32">
        <v>0.23</v>
      </c>
      <c r="CG32">
        <v>3.78</v>
      </c>
      <c r="CH32">
        <v>4.8326830000000003</v>
      </c>
      <c r="CI32">
        <v>7.63</v>
      </c>
      <c r="CJ32">
        <v>1.95</v>
      </c>
      <c r="CK32">
        <v>1.84</v>
      </c>
      <c r="CL32">
        <v>3.5424669999999998</v>
      </c>
      <c r="CM32">
        <v>1.870228</v>
      </c>
      <c r="CN32">
        <v>3.542468</v>
      </c>
      <c r="CO32">
        <v>3.03</v>
      </c>
      <c r="CP32">
        <v>4.2338469999999999</v>
      </c>
      <c r="CQ32">
        <v>1.3710979999999999</v>
      </c>
      <c r="CR32">
        <v>3.57</v>
      </c>
      <c r="CS32">
        <v>2.006977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102.152689</v>
      </c>
    </row>
    <row r="33" spans="1:114">
      <c r="A33" t="s">
        <v>75</v>
      </c>
      <c r="B33">
        <v>0</v>
      </c>
      <c r="C33">
        <v>27.138995999999999</v>
      </c>
      <c r="D33">
        <v>6.2245400000000002</v>
      </c>
      <c r="E33">
        <v>0</v>
      </c>
      <c r="F33">
        <v>0</v>
      </c>
      <c r="G33">
        <v>25.589649999999999</v>
      </c>
      <c r="H33">
        <v>0</v>
      </c>
      <c r="I33">
        <v>100.547546</v>
      </c>
      <c r="J33">
        <v>0</v>
      </c>
      <c r="K33">
        <v>345.543251</v>
      </c>
      <c r="L33">
        <v>667.07663700000001</v>
      </c>
      <c r="M33">
        <v>45.859743000000002</v>
      </c>
      <c r="N33">
        <v>122.432091</v>
      </c>
      <c r="O33">
        <v>128.451291</v>
      </c>
      <c r="P33">
        <v>109.865746</v>
      </c>
      <c r="Q33">
        <v>22.444044999999999</v>
      </c>
      <c r="R33">
        <v>44.326064000000002</v>
      </c>
      <c r="S33">
        <v>27.350811</v>
      </c>
      <c r="T33">
        <v>2.392833</v>
      </c>
      <c r="U33">
        <v>345.375</v>
      </c>
      <c r="V33">
        <v>20.731850000000001</v>
      </c>
      <c r="W33">
        <v>45.591769999999997</v>
      </c>
      <c r="X33">
        <v>147.515625</v>
      </c>
      <c r="Y33">
        <v>0</v>
      </c>
      <c r="Z33">
        <v>13.1076</v>
      </c>
      <c r="AA33">
        <v>42.14808</v>
      </c>
      <c r="AB33">
        <v>46.424171999999999</v>
      </c>
      <c r="AC33">
        <v>33.499364999999997</v>
      </c>
      <c r="AD33">
        <v>20.912378</v>
      </c>
      <c r="AE33">
        <v>37.951186</v>
      </c>
      <c r="AF33">
        <v>9.1372370000000007</v>
      </c>
      <c r="AG33">
        <v>47.874859999999998</v>
      </c>
      <c r="AH33">
        <v>129.08232000000001</v>
      </c>
      <c r="AI33">
        <v>19.076066000000001</v>
      </c>
      <c r="AJ33">
        <v>0</v>
      </c>
      <c r="AK33">
        <v>65.267820999999998</v>
      </c>
      <c r="AL33">
        <v>24.402000000000001</v>
      </c>
      <c r="AM33">
        <v>18.108732</v>
      </c>
      <c r="AN33">
        <v>0.84295600000000004</v>
      </c>
      <c r="AO33">
        <v>0</v>
      </c>
      <c r="AP33">
        <v>0.25619999999999998</v>
      </c>
      <c r="AQ33">
        <v>55.810673999999999</v>
      </c>
      <c r="AR33">
        <v>45.264000000000003</v>
      </c>
      <c r="AS33">
        <v>36.180357999999998</v>
      </c>
      <c r="AT33">
        <v>14.9968</v>
      </c>
      <c r="AU33">
        <v>0</v>
      </c>
      <c r="AV33">
        <v>17.428712999999998</v>
      </c>
      <c r="AW33">
        <v>57.448765000000002</v>
      </c>
      <c r="AX33">
        <v>3.2434699999999999</v>
      </c>
      <c r="AY33">
        <v>0</v>
      </c>
      <c r="AZ33">
        <f t="shared" si="0"/>
        <v>100.261251</v>
      </c>
      <c r="BA33">
        <f t="shared" si="1"/>
        <v>3073.1824929999993</v>
      </c>
      <c r="BD33">
        <v>4.2938999999999998</v>
      </c>
      <c r="BE33">
        <v>0</v>
      </c>
      <c r="BF33">
        <v>2.3113000000000002E-2</v>
      </c>
      <c r="BG33">
        <v>0</v>
      </c>
      <c r="BH33">
        <v>1.1150000000000001E-3</v>
      </c>
      <c r="BI33">
        <v>0.84194100000000005</v>
      </c>
      <c r="BJ33">
        <v>0</v>
      </c>
      <c r="BK33">
        <v>2.0295000000000001E-2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3.542468</v>
      </c>
      <c r="BR33">
        <v>4.2252549999999998</v>
      </c>
      <c r="BS33">
        <v>1.6</v>
      </c>
      <c r="BT33">
        <v>4.3232249999999999</v>
      </c>
      <c r="BU33">
        <v>2.9693329999999998</v>
      </c>
      <c r="BV33">
        <v>1.341844</v>
      </c>
      <c r="BW33">
        <v>9.34</v>
      </c>
      <c r="BX33">
        <v>2.1290619999999998</v>
      </c>
      <c r="BY33">
        <v>0.25</v>
      </c>
      <c r="BZ33">
        <v>0.969051</v>
      </c>
      <c r="CA33">
        <v>3.5116900000000002</v>
      </c>
      <c r="CB33">
        <v>1.78</v>
      </c>
      <c r="CC33">
        <v>0.92</v>
      </c>
      <c r="CD33">
        <v>1.48</v>
      </c>
      <c r="CE33">
        <v>2.0299999999999998</v>
      </c>
      <c r="CF33">
        <v>0.23</v>
      </c>
      <c r="CG33">
        <v>3.78</v>
      </c>
      <c r="CH33">
        <v>3.9680110000000002</v>
      </c>
      <c r="CI33">
        <v>7.63</v>
      </c>
      <c r="CJ33">
        <v>1.95</v>
      </c>
      <c r="CK33">
        <v>1.84</v>
      </c>
      <c r="CL33">
        <v>3.5424669999999998</v>
      </c>
      <c r="CM33">
        <v>1.870228</v>
      </c>
      <c r="CN33">
        <v>3.542468</v>
      </c>
      <c r="CO33">
        <v>3.03</v>
      </c>
      <c r="CP33">
        <v>4.2338469999999999</v>
      </c>
      <c r="CQ33">
        <v>1.3710979999999999</v>
      </c>
      <c r="CR33">
        <v>3.57</v>
      </c>
      <c r="CS33">
        <v>2.006977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100.261251</v>
      </c>
    </row>
    <row r="34" spans="1:114">
      <c r="A34" t="s">
        <v>76</v>
      </c>
      <c r="B34">
        <v>0</v>
      </c>
      <c r="C34">
        <v>27.138995999999999</v>
      </c>
      <c r="D34">
        <v>6.2245400000000002</v>
      </c>
      <c r="E34">
        <v>0</v>
      </c>
      <c r="F34">
        <v>0</v>
      </c>
      <c r="G34">
        <v>25.589649999999999</v>
      </c>
      <c r="H34">
        <v>0</v>
      </c>
      <c r="I34">
        <v>100.547546</v>
      </c>
      <c r="J34">
        <v>0</v>
      </c>
      <c r="K34">
        <v>345.543251</v>
      </c>
      <c r="L34">
        <v>667.07663700000001</v>
      </c>
      <c r="M34">
        <v>45.859743000000002</v>
      </c>
      <c r="N34">
        <v>122.432091</v>
      </c>
      <c r="O34">
        <v>128.451291</v>
      </c>
      <c r="P34">
        <v>109.865746</v>
      </c>
      <c r="Q34">
        <v>22.444044999999999</v>
      </c>
      <c r="R34">
        <v>44.326064000000002</v>
      </c>
      <c r="S34">
        <v>27.350811</v>
      </c>
      <c r="T34">
        <v>2.392833</v>
      </c>
      <c r="U34">
        <v>345.375</v>
      </c>
      <c r="V34">
        <v>20.731850000000001</v>
      </c>
      <c r="W34">
        <v>45.591769999999997</v>
      </c>
      <c r="X34">
        <v>147.515625</v>
      </c>
      <c r="Y34">
        <v>0</v>
      </c>
      <c r="Z34">
        <v>13.1076</v>
      </c>
      <c r="AA34">
        <v>42.14808</v>
      </c>
      <c r="AB34">
        <v>46.424171999999999</v>
      </c>
      <c r="AC34">
        <v>33.499364999999997</v>
      </c>
      <c r="AD34">
        <v>10.456189</v>
      </c>
      <c r="AE34">
        <v>18.910588000000001</v>
      </c>
      <c r="AF34">
        <v>9.1372370000000007</v>
      </c>
      <c r="AG34">
        <v>47.874859999999998</v>
      </c>
      <c r="AH34">
        <v>91.433310000000006</v>
      </c>
      <c r="AI34">
        <v>4.4021689999999998</v>
      </c>
      <c r="AJ34">
        <v>0</v>
      </c>
      <c r="AK34">
        <v>65.267820999999998</v>
      </c>
      <c r="AL34">
        <v>12.782</v>
      </c>
      <c r="AM34">
        <v>18.108732</v>
      </c>
      <c r="AN34">
        <v>0.84295600000000004</v>
      </c>
      <c r="AO34">
        <v>0</v>
      </c>
      <c r="AP34">
        <v>0.25619999999999998</v>
      </c>
      <c r="AQ34">
        <v>41.858006000000003</v>
      </c>
      <c r="AR34">
        <v>52.991999999999997</v>
      </c>
      <c r="AS34">
        <v>36.180357999999998</v>
      </c>
      <c r="AT34">
        <v>14.9968</v>
      </c>
      <c r="AU34">
        <v>0</v>
      </c>
      <c r="AV34">
        <v>17.428712999999998</v>
      </c>
      <c r="AW34">
        <v>57.448765000000002</v>
      </c>
      <c r="AX34">
        <v>3.2434699999999999</v>
      </c>
      <c r="AY34">
        <v>0</v>
      </c>
      <c r="AZ34">
        <f t="shared" si="0"/>
        <v>97.659385999999998</v>
      </c>
      <c r="BA34">
        <f t="shared" si="1"/>
        <v>2970.9162659999997</v>
      </c>
      <c r="BD34">
        <v>4.2938999999999998</v>
      </c>
      <c r="BE34">
        <v>0</v>
      </c>
      <c r="BF34">
        <v>2.3113000000000002E-2</v>
      </c>
      <c r="BG34">
        <v>0</v>
      </c>
      <c r="BH34">
        <v>1.1150000000000001E-3</v>
      </c>
      <c r="BI34">
        <v>0.84194100000000005</v>
      </c>
      <c r="BJ34">
        <v>0</v>
      </c>
      <c r="BK34">
        <v>2.0295000000000001E-2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3.542468</v>
      </c>
      <c r="BR34">
        <v>4.2252549999999998</v>
      </c>
      <c r="BS34">
        <v>1.6</v>
      </c>
      <c r="BT34">
        <v>2.8821509999999999</v>
      </c>
      <c r="BU34">
        <v>2.9693329999999998</v>
      </c>
      <c r="BV34">
        <v>1.341844</v>
      </c>
      <c r="BW34">
        <v>9.34</v>
      </c>
      <c r="BX34">
        <v>2.1290619999999998</v>
      </c>
      <c r="BY34">
        <v>0.25</v>
      </c>
      <c r="BZ34">
        <v>0.969051</v>
      </c>
      <c r="CA34">
        <v>3.5116900000000002</v>
      </c>
      <c r="CB34">
        <v>1.78</v>
      </c>
      <c r="CC34">
        <v>0.92</v>
      </c>
      <c r="CD34">
        <v>1.48</v>
      </c>
      <c r="CE34">
        <v>2.0299999999999998</v>
      </c>
      <c r="CF34">
        <v>0.23</v>
      </c>
      <c r="CG34">
        <v>3.78</v>
      </c>
      <c r="CH34">
        <v>2.80722</v>
      </c>
      <c r="CI34">
        <v>7.63</v>
      </c>
      <c r="CJ34">
        <v>1.95</v>
      </c>
      <c r="CK34">
        <v>1.84</v>
      </c>
      <c r="CL34">
        <v>3.5424669999999998</v>
      </c>
      <c r="CM34">
        <v>1.870228</v>
      </c>
      <c r="CN34">
        <v>3.542468</v>
      </c>
      <c r="CO34">
        <v>3.03</v>
      </c>
      <c r="CP34">
        <v>4.2338469999999999</v>
      </c>
      <c r="CQ34">
        <v>1.3710979999999999</v>
      </c>
      <c r="CR34">
        <v>3.57</v>
      </c>
      <c r="CS34">
        <v>2.006977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97.659385999999998</v>
      </c>
    </row>
    <row r="35" spans="1:114">
      <c r="A35" t="s">
        <v>77</v>
      </c>
      <c r="B35">
        <v>0</v>
      </c>
      <c r="C35">
        <v>27.014506000000001</v>
      </c>
      <c r="D35">
        <v>6.2245400000000002</v>
      </c>
      <c r="E35">
        <v>0</v>
      </c>
      <c r="F35">
        <v>0</v>
      </c>
      <c r="G35">
        <v>25.589649999999999</v>
      </c>
      <c r="H35">
        <v>0</v>
      </c>
      <c r="I35">
        <v>100.547546</v>
      </c>
      <c r="J35">
        <v>0</v>
      </c>
      <c r="K35">
        <v>345.543251</v>
      </c>
      <c r="L35">
        <v>667.07663700000001</v>
      </c>
      <c r="M35">
        <v>45.859743000000002</v>
      </c>
      <c r="N35">
        <v>122.432091</v>
      </c>
      <c r="O35">
        <v>128.451291</v>
      </c>
      <c r="P35">
        <v>109.865746</v>
      </c>
      <c r="Q35">
        <v>22.444044999999999</v>
      </c>
      <c r="R35">
        <v>44.326064000000002</v>
      </c>
      <c r="S35">
        <v>27.350811</v>
      </c>
      <c r="T35">
        <v>2.392833</v>
      </c>
      <c r="U35">
        <v>345.375</v>
      </c>
      <c r="V35">
        <v>20.731850000000001</v>
      </c>
      <c r="W35">
        <v>45.591769999999997</v>
      </c>
      <c r="X35">
        <v>147.515625</v>
      </c>
      <c r="Y35">
        <v>0</v>
      </c>
      <c r="Z35">
        <v>13.1076</v>
      </c>
      <c r="AA35">
        <v>42.14808</v>
      </c>
      <c r="AB35">
        <v>46.424171999999999</v>
      </c>
      <c r="AC35">
        <v>22.310403000000001</v>
      </c>
      <c r="AD35">
        <v>10.001571999999999</v>
      </c>
      <c r="AE35">
        <v>18.910588000000001</v>
      </c>
      <c r="AF35">
        <v>0</v>
      </c>
      <c r="AG35">
        <v>47.874859999999998</v>
      </c>
      <c r="AH35">
        <v>64.541160000000005</v>
      </c>
      <c r="AI35">
        <v>0</v>
      </c>
      <c r="AJ35">
        <v>0</v>
      </c>
      <c r="AK35">
        <v>65.267820999999998</v>
      </c>
      <c r="AL35">
        <v>12.782</v>
      </c>
      <c r="AM35">
        <v>18.108732</v>
      </c>
      <c r="AN35">
        <v>0.84295600000000004</v>
      </c>
      <c r="AO35">
        <v>0</v>
      </c>
      <c r="AP35">
        <v>5.6364000000000001</v>
      </c>
      <c r="AQ35">
        <v>27.905336999999999</v>
      </c>
      <c r="AR35">
        <v>45.264000000000003</v>
      </c>
      <c r="AS35">
        <v>36.180357999999998</v>
      </c>
      <c r="AT35">
        <v>14.9968</v>
      </c>
      <c r="AU35">
        <v>0</v>
      </c>
      <c r="AV35">
        <v>17.428712999999998</v>
      </c>
      <c r="AW35">
        <v>57.448765000000002</v>
      </c>
      <c r="AX35">
        <v>3.2434699999999999</v>
      </c>
      <c r="AY35">
        <v>0</v>
      </c>
      <c r="AZ35">
        <f t="shared" si="0"/>
        <v>95.727032999999992</v>
      </c>
      <c r="BA35">
        <f t="shared" si="1"/>
        <v>2900.4838190000005</v>
      </c>
      <c r="BD35">
        <v>4.2938999999999998</v>
      </c>
      <c r="BE35">
        <v>0</v>
      </c>
      <c r="BF35">
        <v>2.2963999999999998E-2</v>
      </c>
      <c r="BG35">
        <v>0</v>
      </c>
      <c r="BH35">
        <v>1.1150000000000001E-3</v>
      </c>
      <c r="BI35">
        <v>0.84194100000000005</v>
      </c>
      <c r="BJ35">
        <v>0</v>
      </c>
      <c r="BK35">
        <v>2.0230999999999999E-2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3.542468</v>
      </c>
      <c r="BR35">
        <v>4.2252549999999998</v>
      </c>
      <c r="BS35">
        <v>1.6</v>
      </c>
      <c r="BT35">
        <v>1.7473030000000001</v>
      </c>
      <c r="BU35">
        <v>2.9693329999999998</v>
      </c>
      <c r="BV35">
        <v>1.341844</v>
      </c>
      <c r="BW35">
        <v>9.34</v>
      </c>
      <c r="BX35">
        <v>2.1290619999999998</v>
      </c>
      <c r="BY35">
        <v>0.25</v>
      </c>
      <c r="BZ35">
        <v>0.969051</v>
      </c>
      <c r="CA35">
        <v>3.5116900000000002</v>
      </c>
      <c r="CB35">
        <v>1.8</v>
      </c>
      <c r="CC35">
        <v>0.92</v>
      </c>
      <c r="CD35">
        <v>1.48</v>
      </c>
      <c r="CE35">
        <v>2.0299999999999998</v>
      </c>
      <c r="CF35">
        <v>0.23</v>
      </c>
      <c r="CG35">
        <v>3.78</v>
      </c>
      <c r="CH35">
        <v>1.9899279999999999</v>
      </c>
      <c r="CI35">
        <v>7.63</v>
      </c>
      <c r="CJ35">
        <v>1.95</v>
      </c>
      <c r="CK35">
        <v>1.84</v>
      </c>
      <c r="CL35">
        <v>3.5424669999999998</v>
      </c>
      <c r="CM35">
        <v>1.870228</v>
      </c>
      <c r="CN35">
        <v>3.542468</v>
      </c>
      <c r="CO35">
        <v>3.03</v>
      </c>
      <c r="CP35">
        <v>4.2338469999999999</v>
      </c>
      <c r="CQ35">
        <v>1.3710979999999999</v>
      </c>
      <c r="CR35">
        <v>3.57</v>
      </c>
      <c r="CS35">
        <v>2.006977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95.727032999999992</v>
      </c>
    </row>
    <row r="36" spans="1:114">
      <c r="A36" t="s">
        <v>78</v>
      </c>
      <c r="B36">
        <v>0</v>
      </c>
      <c r="C36">
        <v>27.014506000000001</v>
      </c>
      <c r="D36">
        <v>6.2245400000000002</v>
      </c>
      <c r="E36">
        <v>0</v>
      </c>
      <c r="F36">
        <v>0</v>
      </c>
      <c r="G36">
        <v>25.589649999999999</v>
      </c>
      <c r="H36">
        <v>0</v>
      </c>
      <c r="I36">
        <v>100.547546</v>
      </c>
      <c r="J36">
        <v>0</v>
      </c>
      <c r="K36">
        <v>345.543251</v>
      </c>
      <c r="L36">
        <v>667.07663700000001</v>
      </c>
      <c r="M36">
        <v>45.859743000000002</v>
      </c>
      <c r="N36">
        <v>122.432091</v>
      </c>
      <c r="O36">
        <v>128.451291</v>
      </c>
      <c r="P36">
        <v>109.865746</v>
      </c>
      <c r="Q36">
        <v>22.444044999999999</v>
      </c>
      <c r="R36">
        <v>44.326064000000002</v>
      </c>
      <c r="S36">
        <v>27.350811</v>
      </c>
      <c r="T36">
        <v>2.392833</v>
      </c>
      <c r="U36">
        <v>345.375</v>
      </c>
      <c r="V36">
        <v>20.731850000000001</v>
      </c>
      <c r="W36">
        <v>45.591769999999997</v>
      </c>
      <c r="X36">
        <v>147.515625</v>
      </c>
      <c r="Y36">
        <v>0</v>
      </c>
      <c r="Z36">
        <v>13.1076</v>
      </c>
      <c r="AA36">
        <v>42.14808</v>
      </c>
      <c r="AB36">
        <v>30.855471999999999</v>
      </c>
      <c r="AC36">
        <v>22.310403000000001</v>
      </c>
      <c r="AD36">
        <v>10.001571999999999</v>
      </c>
      <c r="AE36">
        <v>18.910588000000001</v>
      </c>
      <c r="AF36">
        <v>0</v>
      </c>
      <c r="AG36">
        <v>47.874859999999998</v>
      </c>
      <c r="AH36">
        <v>43.027439999999999</v>
      </c>
      <c r="AI36">
        <v>0</v>
      </c>
      <c r="AJ36">
        <v>0</v>
      </c>
      <c r="AK36">
        <v>65.267820999999998</v>
      </c>
      <c r="AL36">
        <v>12.782</v>
      </c>
      <c r="AM36">
        <v>18.108732</v>
      </c>
      <c r="AN36">
        <v>0.84295600000000004</v>
      </c>
      <c r="AO36">
        <v>0</v>
      </c>
      <c r="AP36">
        <v>5.6364000000000001</v>
      </c>
      <c r="AQ36">
        <v>13.952669</v>
      </c>
      <c r="AR36">
        <v>45.264000000000003</v>
      </c>
      <c r="AS36">
        <v>36.180357999999998</v>
      </c>
      <c r="AT36">
        <v>14.9968</v>
      </c>
      <c r="AU36">
        <v>0</v>
      </c>
      <c r="AV36">
        <v>17.428712999999998</v>
      </c>
      <c r="AW36">
        <v>57.448765000000002</v>
      </c>
      <c r="AX36">
        <v>3.2434699999999999</v>
      </c>
      <c r="AY36">
        <v>0</v>
      </c>
      <c r="AZ36">
        <f t="shared" si="0"/>
        <v>93.316420999999991</v>
      </c>
      <c r="BA36">
        <f t="shared" si="1"/>
        <v>2847.0381189999998</v>
      </c>
      <c r="BD36">
        <v>4.2938999999999998</v>
      </c>
      <c r="BE36">
        <v>0</v>
      </c>
      <c r="BF36">
        <v>2.2963999999999998E-2</v>
      </c>
      <c r="BG36">
        <v>0</v>
      </c>
      <c r="BH36">
        <v>1.1150000000000001E-3</v>
      </c>
      <c r="BI36">
        <v>0.84194100000000005</v>
      </c>
      <c r="BJ36">
        <v>0</v>
      </c>
      <c r="BK36">
        <v>2.0230999999999999E-2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3.542468</v>
      </c>
      <c r="BR36">
        <v>4.2252549999999998</v>
      </c>
      <c r="BS36">
        <v>1.6</v>
      </c>
      <c r="BT36">
        <v>0</v>
      </c>
      <c r="BU36">
        <v>2.9693329999999998</v>
      </c>
      <c r="BV36">
        <v>1.341844</v>
      </c>
      <c r="BW36">
        <v>9.34</v>
      </c>
      <c r="BX36">
        <v>2.1290619999999998</v>
      </c>
      <c r="BY36">
        <v>0.25</v>
      </c>
      <c r="BZ36">
        <v>0.969051</v>
      </c>
      <c r="CA36">
        <v>3.5116900000000002</v>
      </c>
      <c r="CB36">
        <v>1.8</v>
      </c>
      <c r="CC36">
        <v>0.92</v>
      </c>
      <c r="CD36">
        <v>1.48</v>
      </c>
      <c r="CE36">
        <v>2.0299999999999998</v>
      </c>
      <c r="CF36">
        <v>0.23</v>
      </c>
      <c r="CG36">
        <v>3.78</v>
      </c>
      <c r="CH36">
        <v>1.326619</v>
      </c>
      <c r="CI36">
        <v>7.63</v>
      </c>
      <c r="CJ36">
        <v>1.95</v>
      </c>
      <c r="CK36">
        <v>1.84</v>
      </c>
      <c r="CL36">
        <v>3.5424669999999998</v>
      </c>
      <c r="CM36">
        <v>1.870228</v>
      </c>
      <c r="CN36">
        <v>3.542468</v>
      </c>
      <c r="CO36">
        <v>3.03</v>
      </c>
      <c r="CP36">
        <v>4.2338469999999999</v>
      </c>
      <c r="CQ36">
        <v>1.3710979999999999</v>
      </c>
      <c r="CR36">
        <v>3.57</v>
      </c>
      <c r="CS36">
        <v>2.006977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93.316420999999991</v>
      </c>
    </row>
    <row r="37" spans="1:114">
      <c r="A37" t="s">
        <v>79</v>
      </c>
      <c r="B37">
        <v>0</v>
      </c>
      <c r="C37">
        <v>27.014506000000001</v>
      </c>
      <c r="D37">
        <v>6.2245400000000002</v>
      </c>
      <c r="E37">
        <v>0</v>
      </c>
      <c r="F37">
        <v>0</v>
      </c>
      <c r="G37">
        <v>25.589649999999999</v>
      </c>
      <c r="H37">
        <v>0</v>
      </c>
      <c r="I37">
        <v>100.547546</v>
      </c>
      <c r="J37">
        <v>0</v>
      </c>
      <c r="K37">
        <v>345.543251</v>
      </c>
      <c r="L37">
        <v>667.07663700000001</v>
      </c>
      <c r="M37">
        <v>45.859743000000002</v>
      </c>
      <c r="N37">
        <v>122.432091</v>
      </c>
      <c r="O37">
        <v>128.451291</v>
      </c>
      <c r="P37">
        <v>109.865746</v>
      </c>
      <c r="Q37">
        <v>22.444044999999999</v>
      </c>
      <c r="R37">
        <v>44.326064000000002</v>
      </c>
      <c r="S37">
        <v>27.350811</v>
      </c>
      <c r="T37">
        <v>2.392833</v>
      </c>
      <c r="U37">
        <v>345.375</v>
      </c>
      <c r="V37">
        <v>20.731850000000001</v>
      </c>
      <c r="W37">
        <v>45.591769999999997</v>
      </c>
      <c r="X37">
        <v>147.515625</v>
      </c>
      <c r="Y37">
        <v>0</v>
      </c>
      <c r="Z37">
        <v>13.1076</v>
      </c>
      <c r="AA37">
        <v>42.14808</v>
      </c>
      <c r="AB37">
        <v>30.855471999999999</v>
      </c>
      <c r="AC37">
        <v>22.310403000000001</v>
      </c>
      <c r="AD37">
        <v>0</v>
      </c>
      <c r="AE37">
        <v>18.910588000000001</v>
      </c>
      <c r="AF37">
        <v>0</v>
      </c>
      <c r="AG37">
        <v>47.874859999999998</v>
      </c>
      <c r="AH37">
        <v>17.210975999999999</v>
      </c>
      <c r="AI37">
        <v>0</v>
      </c>
      <c r="AJ37">
        <v>0</v>
      </c>
      <c r="AK37">
        <v>65.267820999999998</v>
      </c>
      <c r="AL37">
        <v>12.782</v>
      </c>
      <c r="AM37">
        <v>18.108732</v>
      </c>
      <c r="AN37">
        <v>0.84295600000000004</v>
      </c>
      <c r="AO37">
        <v>0</v>
      </c>
      <c r="AP37">
        <v>5.7645</v>
      </c>
      <c r="AQ37">
        <v>13.952669</v>
      </c>
      <c r="AR37">
        <v>45.264000000000003</v>
      </c>
      <c r="AS37">
        <v>36.180357999999998</v>
      </c>
      <c r="AT37">
        <v>14.9968</v>
      </c>
      <c r="AU37">
        <v>0</v>
      </c>
      <c r="AV37">
        <v>17.428712999999998</v>
      </c>
      <c r="AW37">
        <v>57.448765000000002</v>
      </c>
      <c r="AX37">
        <v>3.2434699999999999</v>
      </c>
      <c r="AY37">
        <v>0</v>
      </c>
      <c r="AZ37">
        <f t="shared" si="0"/>
        <v>92.522648999999987</v>
      </c>
      <c r="BA37">
        <f t="shared" si="1"/>
        <v>2810.5544110000001</v>
      </c>
      <c r="BD37">
        <v>4.2938999999999998</v>
      </c>
      <c r="BE37">
        <v>0</v>
      </c>
      <c r="BF37">
        <v>2.2891000000000002E-2</v>
      </c>
      <c r="BG37">
        <v>0</v>
      </c>
      <c r="BH37">
        <v>1.1150000000000001E-3</v>
      </c>
      <c r="BI37">
        <v>0.84194100000000005</v>
      </c>
      <c r="BJ37">
        <v>0</v>
      </c>
      <c r="BK37">
        <v>2.0135E-2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3.542468</v>
      </c>
      <c r="BR37">
        <v>4.2252549999999998</v>
      </c>
      <c r="BS37">
        <v>1.6</v>
      </c>
      <c r="BT37">
        <v>0</v>
      </c>
      <c r="BU37">
        <v>2.9693329999999998</v>
      </c>
      <c r="BV37">
        <v>1.341844</v>
      </c>
      <c r="BW37">
        <v>9.34</v>
      </c>
      <c r="BX37">
        <v>2.1290619999999998</v>
      </c>
      <c r="BY37">
        <v>0.25</v>
      </c>
      <c r="BZ37">
        <v>0.969051</v>
      </c>
      <c r="CA37">
        <v>3.5116900000000002</v>
      </c>
      <c r="CB37">
        <v>1.8</v>
      </c>
      <c r="CC37">
        <v>0.92</v>
      </c>
      <c r="CD37">
        <v>1.48</v>
      </c>
      <c r="CE37">
        <v>2.0299999999999998</v>
      </c>
      <c r="CF37">
        <v>0.23</v>
      </c>
      <c r="CG37">
        <v>3.78</v>
      </c>
      <c r="CH37">
        <v>0.53301600000000005</v>
      </c>
      <c r="CI37">
        <v>7.63</v>
      </c>
      <c r="CJ37">
        <v>1.95</v>
      </c>
      <c r="CK37">
        <v>1.84</v>
      </c>
      <c r="CL37">
        <v>3.5424669999999998</v>
      </c>
      <c r="CM37">
        <v>1.870228</v>
      </c>
      <c r="CN37">
        <v>3.542468</v>
      </c>
      <c r="CO37">
        <v>3.03</v>
      </c>
      <c r="CP37">
        <v>4.2338469999999999</v>
      </c>
      <c r="CQ37">
        <v>1.3710979999999999</v>
      </c>
      <c r="CR37">
        <v>3.57</v>
      </c>
      <c r="CS37">
        <v>2.006977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92.522648999999987</v>
      </c>
    </row>
    <row r="38" spans="1:114">
      <c r="A38" t="s">
        <v>80</v>
      </c>
      <c r="B38">
        <v>0</v>
      </c>
      <c r="C38">
        <v>27.014506000000001</v>
      </c>
      <c r="D38">
        <v>6.2245400000000002</v>
      </c>
      <c r="E38">
        <v>0</v>
      </c>
      <c r="F38">
        <v>0</v>
      </c>
      <c r="G38">
        <v>25.589649999999999</v>
      </c>
      <c r="H38">
        <v>0</v>
      </c>
      <c r="I38">
        <v>100.547546</v>
      </c>
      <c r="J38">
        <v>0</v>
      </c>
      <c r="K38">
        <v>345.543251</v>
      </c>
      <c r="L38">
        <v>667.07663700000001</v>
      </c>
      <c r="M38">
        <v>45.859743000000002</v>
      </c>
      <c r="N38">
        <v>122.432091</v>
      </c>
      <c r="O38">
        <v>128.451291</v>
      </c>
      <c r="P38">
        <v>109.865746</v>
      </c>
      <c r="Q38">
        <v>22.444044999999999</v>
      </c>
      <c r="R38">
        <v>44.326064000000002</v>
      </c>
      <c r="S38">
        <v>27.350811</v>
      </c>
      <c r="T38">
        <v>2.392833</v>
      </c>
      <c r="U38">
        <v>345.375</v>
      </c>
      <c r="V38">
        <v>20.731850000000001</v>
      </c>
      <c r="W38">
        <v>45.591769999999997</v>
      </c>
      <c r="X38">
        <v>147.515625</v>
      </c>
      <c r="Y38">
        <v>0</v>
      </c>
      <c r="Z38">
        <v>13.1076</v>
      </c>
      <c r="AA38">
        <v>42.14808</v>
      </c>
      <c r="AB38">
        <v>30.855471999999999</v>
      </c>
      <c r="AC38">
        <v>22.310403000000001</v>
      </c>
      <c r="AD38">
        <v>0</v>
      </c>
      <c r="AE38">
        <v>18.910588000000001</v>
      </c>
      <c r="AF38">
        <v>0</v>
      </c>
      <c r="AG38">
        <v>47.874859999999998</v>
      </c>
      <c r="AH38">
        <v>0</v>
      </c>
      <c r="AI38">
        <v>0</v>
      </c>
      <c r="AJ38">
        <v>0</v>
      </c>
      <c r="AK38">
        <v>65.267820999999998</v>
      </c>
      <c r="AL38">
        <v>12.782</v>
      </c>
      <c r="AM38">
        <v>18.108732</v>
      </c>
      <c r="AN38">
        <v>0.84295600000000004</v>
      </c>
      <c r="AO38">
        <v>0</v>
      </c>
      <c r="AP38">
        <v>5.7645</v>
      </c>
      <c r="AQ38">
        <v>13.952669</v>
      </c>
      <c r="AR38">
        <v>45.264000000000003</v>
      </c>
      <c r="AS38">
        <v>36.180357999999998</v>
      </c>
      <c r="AT38">
        <v>14.9968</v>
      </c>
      <c r="AU38">
        <v>0</v>
      </c>
      <c r="AV38">
        <v>17.428712999999998</v>
      </c>
      <c r="AW38">
        <v>57.448765000000002</v>
      </c>
      <c r="AX38">
        <v>3.2434699999999999</v>
      </c>
      <c r="AY38">
        <v>0</v>
      </c>
      <c r="AZ38">
        <f t="shared" si="0"/>
        <v>91.989632999999984</v>
      </c>
      <c r="BA38">
        <f t="shared" si="1"/>
        <v>2792.8104190000004</v>
      </c>
      <c r="BD38">
        <v>4.2938999999999998</v>
      </c>
      <c r="BE38">
        <v>0</v>
      </c>
      <c r="BF38">
        <v>2.2891000000000002E-2</v>
      </c>
      <c r="BG38">
        <v>0</v>
      </c>
      <c r="BH38">
        <v>1.1150000000000001E-3</v>
      </c>
      <c r="BI38">
        <v>0.84194100000000005</v>
      </c>
      <c r="BJ38">
        <v>0</v>
      </c>
      <c r="BK38">
        <v>2.0135E-2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3.542468</v>
      </c>
      <c r="BR38">
        <v>4.2252549999999998</v>
      </c>
      <c r="BS38">
        <v>1.6</v>
      </c>
      <c r="BT38">
        <v>0</v>
      </c>
      <c r="BU38">
        <v>2.9693329999999998</v>
      </c>
      <c r="BV38">
        <v>1.341844</v>
      </c>
      <c r="BW38">
        <v>9.34</v>
      </c>
      <c r="BX38">
        <v>2.1290619999999998</v>
      </c>
      <c r="BY38">
        <v>0.25</v>
      </c>
      <c r="BZ38">
        <v>0.969051</v>
      </c>
      <c r="CA38">
        <v>3.5116900000000002</v>
      </c>
      <c r="CB38">
        <v>1.8</v>
      </c>
      <c r="CC38">
        <v>0.92</v>
      </c>
      <c r="CD38">
        <v>1.48</v>
      </c>
      <c r="CE38">
        <v>2.0299999999999998</v>
      </c>
      <c r="CF38">
        <v>0.23</v>
      </c>
      <c r="CG38">
        <v>3.78</v>
      </c>
      <c r="CH38">
        <v>0</v>
      </c>
      <c r="CI38">
        <v>7.63</v>
      </c>
      <c r="CJ38">
        <v>1.95</v>
      </c>
      <c r="CK38">
        <v>1.84</v>
      </c>
      <c r="CL38">
        <v>3.5424669999999998</v>
      </c>
      <c r="CM38">
        <v>1.870228</v>
      </c>
      <c r="CN38">
        <v>3.542468</v>
      </c>
      <c r="CO38">
        <v>3.03</v>
      </c>
      <c r="CP38">
        <v>4.2338469999999999</v>
      </c>
      <c r="CQ38">
        <v>1.3710979999999999</v>
      </c>
      <c r="CR38">
        <v>3.57</v>
      </c>
      <c r="CS38">
        <v>2.006977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91.989632999999984</v>
      </c>
    </row>
    <row r="39" spans="1:114">
      <c r="A39" t="s">
        <v>81</v>
      </c>
      <c r="B39">
        <v>0</v>
      </c>
      <c r="C39">
        <v>27.014506000000001</v>
      </c>
      <c r="D39">
        <v>6.2245400000000002</v>
      </c>
      <c r="E39">
        <v>0</v>
      </c>
      <c r="F39">
        <v>0</v>
      </c>
      <c r="G39">
        <v>25.589649999999999</v>
      </c>
      <c r="H39">
        <v>0</v>
      </c>
      <c r="I39">
        <v>100.547546</v>
      </c>
      <c r="J39">
        <v>0</v>
      </c>
      <c r="K39">
        <v>345.543251</v>
      </c>
      <c r="L39">
        <v>667.07663700000001</v>
      </c>
      <c r="M39">
        <v>45.859743000000002</v>
      </c>
      <c r="N39">
        <v>122.432091</v>
      </c>
      <c r="O39">
        <v>128.451291</v>
      </c>
      <c r="P39">
        <v>109.865746</v>
      </c>
      <c r="Q39">
        <v>22.444044999999999</v>
      </c>
      <c r="R39">
        <v>44.326064000000002</v>
      </c>
      <c r="S39">
        <v>27.350811</v>
      </c>
      <c r="T39">
        <v>2.392833</v>
      </c>
      <c r="U39">
        <v>345.375</v>
      </c>
      <c r="V39">
        <v>20.731850000000001</v>
      </c>
      <c r="W39">
        <v>46.399079999999998</v>
      </c>
      <c r="X39">
        <v>147.515625</v>
      </c>
      <c r="Y39">
        <v>0</v>
      </c>
      <c r="Z39">
        <v>13.1076</v>
      </c>
      <c r="AA39">
        <v>28.09872</v>
      </c>
      <c r="AB39">
        <v>30.855471999999999</v>
      </c>
      <c r="AC39">
        <v>11.155201999999999</v>
      </c>
      <c r="AD39">
        <v>0</v>
      </c>
      <c r="AE39">
        <v>18.910588000000001</v>
      </c>
      <c r="AF39">
        <v>0</v>
      </c>
      <c r="AG39">
        <v>47.874859999999998</v>
      </c>
      <c r="AH39">
        <v>0</v>
      </c>
      <c r="AI39">
        <v>0</v>
      </c>
      <c r="AJ39">
        <v>0</v>
      </c>
      <c r="AK39">
        <v>65.267820999999998</v>
      </c>
      <c r="AL39">
        <v>12.782</v>
      </c>
      <c r="AM39">
        <v>18.108732</v>
      </c>
      <c r="AN39">
        <v>0.84295600000000004</v>
      </c>
      <c r="AO39">
        <v>0</v>
      </c>
      <c r="AP39">
        <v>5.7645</v>
      </c>
      <c r="AQ39">
        <v>13.952669</v>
      </c>
      <c r="AR39">
        <v>45.264000000000003</v>
      </c>
      <c r="AS39">
        <v>36.180357999999998</v>
      </c>
      <c r="AT39">
        <v>14.9968</v>
      </c>
      <c r="AU39">
        <v>0</v>
      </c>
      <c r="AV39">
        <v>17.428712999999998</v>
      </c>
      <c r="AW39">
        <v>57.448765000000002</v>
      </c>
      <c r="AX39">
        <v>3.2434699999999999</v>
      </c>
      <c r="AY39">
        <v>0</v>
      </c>
      <c r="AZ39">
        <f t="shared" si="0"/>
        <v>89.855328999999998</v>
      </c>
      <c r="BA39">
        <f t="shared" si="1"/>
        <v>2766.2788639999999</v>
      </c>
      <c r="BD39">
        <v>4.2938999999999998</v>
      </c>
      <c r="BE39">
        <v>0</v>
      </c>
      <c r="BF39">
        <v>2.2891000000000002E-2</v>
      </c>
      <c r="BG39">
        <v>0</v>
      </c>
      <c r="BH39">
        <v>1.1150000000000001E-3</v>
      </c>
      <c r="BI39">
        <v>0.84194100000000005</v>
      </c>
      <c r="BJ39">
        <v>0</v>
      </c>
      <c r="BK39">
        <v>2.0039000000000001E-2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3.542468</v>
      </c>
      <c r="BR39">
        <v>2.1126269999999998</v>
      </c>
      <c r="BS39">
        <v>1.6</v>
      </c>
      <c r="BT39">
        <v>0</v>
      </c>
      <c r="BU39">
        <v>2.9693329999999998</v>
      </c>
      <c r="BV39">
        <v>1.341844</v>
      </c>
      <c r="BW39">
        <v>9.34</v>
      </c>
      <c r="BX39">
        <v>2.1290619999999998</v>
      </c>
      <c r="BY39">
        <v>0.25</v>
      </c>
      <c r="BZ39">
        <v>0.969051</v>
      </c>
      <c r="CA39">
        <v>3.5116900000000002</v>
      </c>
      <c r="CB39">
        <v>1.8</v>
      </c>
      <c r="CC39">
        <v>0.92</v>
      </c>
      <c r="CD39">
        <v>1.48</v>
      </c>
      <c r="CE39">
        <v>2.0299999999999998</v>
      </c>
      <c r="CF39">
        <v>0.23</v>
      </c>
      <c r="CG39">
        <v>3.78</v>
      </c>
      <c r="CH39">
        <v>0</v>
      </c>
      <c r="CI39">
        <v>7.63</v>
      </c>
      <c r="CJ39">
        <v>1.95</v>
      </c>
      <c r="CK39">
        <v>1.84</v>
      </c>
      <c r="CL39">
        <v>3.5424669999999998</v>
      </c>
      <c r="CM39">
        <v>1.870228</v>
      </c>
      <c r="CN39">
        <v>3.542468</v>
      </c>
      <c r="CO39">
        <v>3.03</v>
      </c>
      <c r="CP39">
        <v>4.2338469999999999</v>
      </c>
      <c r="CQ39">
        <v>1.3710979999999999</v>
      </c>
      <c r="CR39">
        <v>3.57</v>
      </c>
      <c r="CS39">
        <v>1.9853970000000001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89.855328999999998</v>
      </c>
    </row>
    <row r="40" spans="1:114">
      <c r="A40" t="s">
        <v>82</v>
      </c>
      <c r="B40">
        <v>0</v>
      </c>
      <c r="C40">
        <v>27.014506000000001</v>
      </c>
      <c r="D40">
        <v>6.2245400000000002</v>
      </c>
      <c r="E40">
        <v>0</v>
      </c>
      <c r="F40">
        <v>0</v>
      </c>
      <c r="G40">
        <v>25.589649999999999</v>
      </c>
      <c r="H40">
        <v>0</v>
      </c>
      <c r="I40">
        <v>100.547546</v>
      </c>
      <c r="J40">
        <v>0</v>
      </c>
      <c r="K40">
        <v>345.543251</v>
      </c>
      <c r="L40">
        <v>667.07663700000001</v>
      </c>
      <c r="M40">
        <v>45.859743000000002</v>
      </c>
      <c r="N40">
        <v>122.432091</v>
      </c>
      <c r="O40">
        <v>128.451291</v>
      </c>
      <c r="P40">
        <v>109.865746</v>
      </c>
      <c r="Q40">
        <v>22.444044999999999</v>
      </c>
      <c r="R40">
        <v>44.326064000000002</v>
      </c>
      <c r="S40">
        <v>27.350811</v>
      </c>
      <c r="T40">
        <v>2.392833</v>
      </c>
      <c r="U40">
        <v>345.375</v>
      </c>
      <c r="V40">
        <v>20.731850000000001</v>
      </c>
      <c r="W40">
        <v>46.399079999999998</v>
      </c>
      <c r="X40">
        <v>147.515625</v>
      </c>
      <c r="Y40">
        <v>0</v>
      </c>
      <c r="Z40">
        <v>13.1076</v>
      </c>
      <c r="AA40">
        <v>28.09872</v>
      </c>
      <c r="AB40">
        <v>15.349422000000001</v>
      </c>
      <c r="AC40">
        <v>11.155201999999999</v>
      </c>
      <c r="AD40">
        <v>0</v>
      </c>
      <c r="AE40">
        <v>18.910588000000001</v>
      </c>
      <c r="AF40">
        <v>0</v>
      </c>
      <c r="AG40">
        <v>47.874859999999998</v>
      </c>
      <c r="AH40">
        <v>0</v>
      </c>
      <c r="AI40">
        <v>0</v>
      </c>
      <c r="AJ40">
        <v>0</v>
      </c>
      <c r="AK40">
        <v>65.267820999999998</v>
      </c>
      <c r="AL40">
        <v>12.782</v>
      </c>
      <c r="AM40">
        <v>18.108732</v>
      </c>
      <c r="AN40">
        <v>0.84295600000000004</v>
      </c>
      <c r="AO40">
        <v>0</v>
      </c>
      <c r="AP40">
        <v>5.7645</v>
      </c>
      <c r="AQ40">
        <v>13.952669</v>
      </c>
      <c r="AR40">
        <v>45.264000000000003</v>
      </c>
      <c r="AS40">
        <v>36.180357999999998</v>
      </c>
      <c r="AT40">
        <v>14.9968</v>
      </c>
      <c r="AU40">
        <v>0</v>
      </c>
      <c r="AV40">
        <v>17.428712999999998</v>
      </c>
      <c r="AW40">
        <v>57.448765000000002</v>
      </c>
      <c r="AX40">
        <v>3.2434699999999999</v>
      </c>
      <c r="AY40">
        <v>0</v>
      </c>
      <c r="AZ40">
        <f t="shared" si="0"/>
        <v>89.855328999999998</v>
      </c>
      <c r="BA40">
        <f t="shared" si="1"/>
        <v>2750.7728139999995</v>
      </c>
      <c r="BD40">
        <v>4.2938999999999998</v>
      </c>
      <c r="BE40">
        <v>0</v>
      </c>
      <c r="BF40">
        <v>2.2891000000000002E-2</v>
      </c>
      <c r="BG40">
        <v>0</v>
      </c>
      <c r="BH40">
        <v>1.1150000000000001E-3</v>
      </c>
      <c r="BI40">
        <v>0.84194100000000005</v>
      </c>
      <c r="BJ40">
        <v>0</v>
      </c>
      <c r="BK40">
        <v>2.0039000000000001E-2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3.542468</v>
      </c>
      <c r="BR40">
        <v>2.1126269999999998</v>
      </c>
      <c r="BS40">
        <v>1.6</v>
      </c>
      <c r="BT40">
        <v>0</v>
      </c>
      <c r="BU40">
        <v>2.9693329999999998</v>
      </c>
      <c r="BV40">
        <v>1.341844</v>
      </c>
      <c r="BW40">
        <v>9.34</v>
      </c>
      <c r="BX40">
        <v>2.1290619999999998</v>
      </c>
      <c r="BY40">
        <v>0.25</v>
      </c>
      <c r="BZ40">
        <v>0.969051</v>
      </c>
      <c r="CA40">
        <v>3.5116900000000002</v>
      </c>
      <c r="CB40">
        <v>1.8</v>
      </c>
      <c r="CC40">
        <v>0.92</v>
      </c>
      <c r="CD40">
        <v>1.48</v>
      </c>
      <c r="CE40">
        <v>2.0299999999999998</v>
      </c>
      <c r="CF40">
        <v>0.23</v>
      </c>
      <c r="CG40">
        <v>3.78</v>
      </c>
      <c r="CH40">
        <v>0</v>
      </c>
      <c r="CI40">
        <v>7.63</v>
      </c>
      <c r="CJ40">
        <v>1.95</v>
      </c>
      <c r="CK40">
        <v>1.84</v>
      </c>
      <c r="CL40">
        <v>3.5424669999999998</v>
      </c>
      <c r="CM40">
        <v>1.870228</v>
      </c>
      <c r="CN40">
        <v>3.542468</v>
      </c>
      <c r="CO40">
        <v>3.03</v>
      </c>
      <c r="CP40">
        <v>4.2338469999999999</v>
      </c>
      <c r="CQ40">
        <v>1.3710979999999999</v>
      </c>
      <c r="CR40">
        <v>3.57</v>
      </c>
      <c r="CS40">
        <v>1.9853970000000001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89.855328999999998</v>
      </c>
    </row>
    <row r="41" spans="1:114">
      <c r="A41" t="s">
        <v>83</v>
      </c>
      <c r="B41">
        <v>0</v>
      </c>
      <c r="C41">
        <v>27.014506000000001</v>
      </c>
      <c r="D41">
        <v>6.2245400000000002</v>
      </c>
      <c r="E41">
        <v>0</v>
      </c>
      <c r="F41">
        <v>0</v>
      </c>
      <c r="G41">
        <v>25.589649999999999</v>
      </c>
      <c r="H41">
        <v>0</v>
      </c>
      <c r="I41">
        <v>100.547546</v>
      </c>
      <c r="J41">
        <v>0</v>
      </c>
      <c r="K41">
        <v>345.543251</v>
      </c>
      <c r="L41">
        <v>667.07663700000001</v>
      </c>
      <c r="M41">
        <v>45.859743000000002</v>
      </c>
      <c r="N41">
        <v>122.432091</v>
      </c>
      <c r="O41">
        <v>128.451291</v>
      </c>
      <c r="P41">
        <v>109.865746</v>
      </c>
      <c r="Q41">
        <v>22.444044999999999</v>
      </c>
      <c r="R41">
        <v>44.326064000000002</v>
      </c>
      <c r="S41">
        <v>27.350811</v>
      </c>
      <c r="T41">
        <v>2.392833</v>
      </c>
      <c r="U41">
        <v>348.97500000000002</v>
      </c>
      <c r="V41">
        <v>20.731850000000001</v>
      </c>
      <c r="W41">
        <v>46.399079999999998</v>
      </c>
      <c r="X41">
        <v>147.515625</v>
      </c>
      <c r="Y41">
        <v>0</v>
      </c>
      <c r="Z41">
        <v>13.1076</v>
      </c>
      <c r="AA41">
        <v>14.04936</v>
      </c>
      <c r="AB41">
        <v>15.349422000000001</v>
      </c>
      <c r="AC41">
        <v>11.155201999999999</v>
      </c>
      <c r="AD41">
        <v>0</v>
      </c>
      <c r="AE41">
        <v>18.910588000000001</v>
      </c>
      <c r="AF41">
        <v>0</v>
      </c>
      <c r="AG41">
        <v>47.874859999999998</v>
      </c>
      <c r="AH41">
        <v>0</v>
      </c>
      <c r="AI41">
        <v>0</v>
      </c>
      <c r="AJ41">
        <v>0</v>
      </c>
      <c r="AK41">
        <v>65.267820999999998</v>
      </c>
      <c r="AL41">
        <v>12.782</v>
      </c>
      <c r="AM41">
        <v>18.108732</v>
      </c>
      <c r="AN41">
        <v>0.84295600000000004</v>
      </c>
      <c r="AO41">
        <v>0</v>
      </c>
      <c r="AP41">
        <v>0</v>
      </c>
      <c r="AQ41">
        <v>13.952669</v>
      </c>
      <c r="AR41">
        <v>47.472000000000001</v>
      </c>
      <c r="AS41">
        <v>37.412028999999997</v>
      </c>
      <c r="AT41">
        <v>14.9968</v>
      </c>
      <c r="AU41">
        <v>0</v>
      </c>
      <c r="AV41">
        <v>17.428712999999998</v>
      </c>
      <c r="AW41">
        <v>57.448765000000002</v>
      </c>
      <c r="AX41">
        <v>3.2434699999999999</v>
      </c>
      <c r="AY41">
        <v>0</v>
      </c>
      <c r="AZ41">
        <f t="shared" si="0"/>
        <v>89.645180000000011</v>
      </c>
      <c r="BA41">
        <f t="shared" si="1"/>
        <v>2737.7884759999993</v>
      </c>
      <c r="BD41">
        <v>4.2938999999999998</v>
      </c>
      <c r="BE41">
        <v>0</v>
      </c>
      <c r="BF41">
        <v>2.2741999999999998E-2</v>
      </c>
      <c r="BG41">
        <v>0</v>
      </c>
      <c r="BH41">
        <v>1.1150000000000001E-3</v>
      </c>
      <c r="BI41">
        <v>0.84194100000000005</v>
      </c>
      <c r="BJ41">
        <v>0</v>
      </c>
      <c r="BK41">
        <v>2.0039000000000001E-2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3.542468</v>
      </c>
      <c r="BR41">
        <v>2.1126269999999998</v>
      </c>
      <c r="BS41">
        <v>1.6</v>
      </c>
      <c r="BT41">
        <v>0</v>
      </c>
      <c r="BU41">
        <v>2.9693329999999998</v>
      </c>
      <c r="BV41">
        <v>1.341844</v>
      </c>
      <c r="BW41">
        <v>9.34</v>
      </c>
      <c r="BX41">
        <v>2.1290619999999998</v>
      </c>
      <c r="BY41">
        <v>0.25</v>
      </c>
      <c r="BZ41">
        <v>0.969051</v>
      </c>
      <c r="CA41">
        <v>3.5116900000000002</v>
      </c>
      <c r="CB41">
        <v>1.8</v>
      </c>
      <c r="CC41">
        <v>0.88</v>
      </c>
      <c r="CD41">
        <v>1.31</v>
      </c>
      <c r="CE41">
        <v>2.0299999999999998</v>
      </c>
      <c r="CF41">
        <v>0.23</v>
      </c>
      <c r="CG41">
        <v>3.78</v>
      </c>
      <c r="CH41">
        <v>0</v>
      </c>
      <c r="CI41">
        <v>7.63</v>
      </c>
      <c r="CJ41">
        <v>1.95</v>
      </c>
      <c r="CK41">
        <v>1.84</v>
      </c>
      <c r="CL41">
        <v>3.5424669999999998</v>
      </c>
      <c r="CM41">
        <v>1.870228</v>
      </c>
      <c r="CN41">
        <v>3.542468</v>
      </c>
      <c r="CO41">
        <v>3.03</v>
      </c>
      <c r="CP41">
        <v>4.2338469999999999</v>
      </c>
      <c r="CQ41">
        <v>1.3710979999999999</v>
      </c>
      <c r="CR41">
        <v>3.57</v>
      </c>
      <c r="CS41">
        <v>1.9853970000000001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89.645180000000011</v>
      </c>
    </row>
    <row r="42" spans="1:114">
      <c r="A42" t="s">
        <v>84</v>
      </c>
      <c r="B42">
        <v>0</v>
      </c>
      <c r="C42">
        <v>27.014506000000001</v>
      </c>
      <c r="D42">
        <v>6.2245400000000002</v>
      </c>
      <c r="E42">
        <v>0</v>
      </c>
      <c r="F42">
        <v>0</v>
      </c>
      <c r="G42">
        <v>25.589649999999999</v>
      </c>
      <c r="H42">
        <v>0</v>
      </c>
      <c r="I42">
        <v>100.547546</v>
      </c>
      <c r="J42">
        <v>0</v>
      </c>
      <c r="K42">
        <v>345.543251</v>
      </c>
      <c r="L42">
        <v>667.07663700000001</v>
      </c>
      <c r="M42">
        <v>45.859743000000002</v>
      </c>
      <c r="N42">
        <v>122.432091</v>
      </c>
      <c r="O42">
        <v>128.451291</v>
      </c>
      <c r="P42">
        <v>109.865746</v>
      </c>
      <c r="Q42">
        <v>22.444044999999999</v>
      </c>
      <c r="R42">
        <v>44.326064000000002</v>
      </c>
      <c r="S42">
        <v>27.350811</v>
      </c>
      <c r="T42">
        <v>2.392833</v>
      </c>
      <c r="U42">
        <v>348.97500000000002</v>
      </c>
      <c r="V42">
        <v>20.731850000000001</v>
      </c>
      <c r="W42">
        <v>46.399079999999998</v>
      </c>
      <c r="X42">
        <v>147.515625</v>
      </c>
      <c r="Y42">
        <v>0</v>
      </c>
      <c r="Z42">
        <v>13.1076</v>
      </c>
      <c r="AA42">
        <v>14.04936</v>
      </c>
      <c r="AB42">
        <v>15.349422000000001</v>
      </c>
      <c r="AC42">
        <v>11.155201999999999</v>
      </c>
      <c r="AD42">
        <v>0</v>
      </c>
      <c r="AE42">
        <v>18.910588000000001</v>
      </c>
      <c r="AF42">
        <v>0</v>
      </c>
      <c r="AG42">
        <v>47.874859999999998</v>
      </c>
      <c r="AH42">
        <v>0</v>
      </c>
      <c r="AI42">
        <v>0</v>
      </c>
      <c r="AJ42">
        <v>0</v>
      </c>
      <c r="AK42">
        <v>65.267820999999998</v>
      </c>
      <c r="AL42">
        <v>12.782</v>
      </c>
      <c r="AM42">
        <v>18.108732</v>
      </c>
      <c r="AN42">
        <v>0.84295600000000004</v>
      </c>
      <c r="AO42">
        <v>0</v>
      </c>
      <c r="AP42">
        <v>0</v>
      </c>
      <c r="AQ42">
        <v>13.952669</v>
      </c>
      <c r="AR42">
        <v>47.472000000000001</v>
      </c>
      <c r="AS42">
        <v>37.412028999999997</v>
      </c>
      <c r="AT42">
        <v>14.9968</v>
      </c>
      <c r="AU42">
        <v>0</v>
      </c>
      <c r="AV42">
        <v>17.428712999999998</v>
      </c>
      <c r="AW42">
        <v>57.448765000000002</v>
      </c>
      <c r="AX42">
        <v>3.2434699999999999</v>
      </c>
      <c r="AY42">
        <v>0</v>
      </c>
      <c r="AZ42">
        <f t="shared" si="0"/>
        <v>89.665180000000007</v>
      </c>
      <c r="BA42">
        <f t="shared" si="1"/>
        <v>2737.8084759999992</v>
      </c>
      <c r="BD42">
        <v>4.2938999999999998</v>
      </c>
      <c r="BE42">
        <v>0</v>
      </c>
      <c r="BF42">
        <v>2.2741999999999998E-2</v>
      </c>
      <c r="BG42">
        <v>0</v>
      </c>
      <c r="BH42">
        <v>1.1150000000000001E-3</v>
      </c>
      <c r="BI42">
        <v>0.84194100000000005</v>
      </c>
      <c r="BJ42">
        <v>0</v>
      </c>
      <c r="BK42">
        <v>2.0039000000000001E-2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3.542468</v>
      </c>
      <c r="BR42">
        <v>2.1126269999999998</v>
      </c>
      <c r="BS42">
        <v>1.6</v>
      </c>
      <c r="BT42">
        <v>0</v>
      </c>
      <c r="BU42">
        <v>2.9693329999999998</v>
      </c>
      <c r="BV42">
        <v>1.341844</v>
      </c>
      <c r="BW42">
        <v>9.34</v>
      </c>
      <c r="BX42">
        <v>2.1290619999999998</v>
      </c>
      <c r="BY42">
        <v>0.25</v>
      </c>
      <c r="BZ42">
        <v>0.969051</v>
      </c>
      <c r="CA42">
        <v>3.5116900000000002</v>
      </c>
      <c r="CB42">
        <v>1.8</v>
      </c>
      <c r="CC42">
        <v>0.89</v>
      </c>
      <c r="CD42">
        <v>1.32</v>
      </c>
      <c r="CE42">
        <v>2.0299999999999998</v>
      </c>
      <c r="CF42">
        <v>0.23</v>
      </c>
      <c r="CG42">
        <v>3.78</v>
      </c>
      <c r="CH42">
        <v>0</v>
      </c>
      <c r="CI42">
        <v>7.63</v>
      </c>
      <c r="CJ42">
        <v>1.95</v>
      </c>
      <c r="CK42">
        <v>1.84</v>
      </c>
      <c r="CL42">
        <v>3.5424669999999998</v>
      </c>
      <c r="CM42">
        <v>1.870228</v>
      </c>
      <c r="CN42">
        <v>3.542468</v>
      </c>
      <c r="CO42">
        <v>3.03</v>
      </c>
      <c r="CP42">
        <v>4.2338469999999999</v>
      </c>
      <c r="CQ42">
        <v>1.3710979999999999</v>
      </c>
      <c r="CR42">
        <v>3.57</v>
      </c>
      <c r="CS42">
        <v>1.9853970000000001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89.665180000000007</v>
      </c>
    </row>
    <row r="43" spans="1:114">
      <c r="A43" t="s">
        <v>85</v>
      </c>
      <c r="B43">
        <v>0</v>
      </c>
      <c r="C43">
        <v>27.014506000000001</v>
      </c>
      <c r="D43">
        <v>6.2245400000000002</v>
      </c>
      <c r="E43">
        <v>0</v>
      </c>
      <c r="F43">
        <v>0</v>
      </c>
      <c r="G43">
        <v>25.589649999999999</v>
      </c>
      <c r="H43">
        <v>0</v>
      </c>
      <c r="I43">
        <v>100.547546</v>
      </c>
      <c r="J43">
        <v>0</v>
      </c>
      <c r="K43">
        <v>345.543251</v>
      </c>
      <c r="L43">
        <v>667.07663700000001</v>
      </c>
      <c r="M43">
        <v>45.859743000000002</v>
      </c>
      <c r="N43">
        <v>122.432091</v>
      </c>
      <c r="O43">
        <v>128.451291</v>
      </c>
      <c r="P43">
        <v>109.865746</v>
      </c>
      <c r="Q43">
        <v>22.444044999999999</v>
      </c>
      <c r="R43">
        <v>44.326064000000002</v>
      </c>
      <c r="S43">
        <v>27.350811</v>
      </c>
      <c r="T43">
        <v>2.392833</v>
      </c>
      <c r="U43">
        <v>348.97500000000002</v>
      </c>
      <c r="V43">
        <v>20.731850000000001</v>
      </c>
      <c r="W43">
        <v>46.399079999999998</v>
      </c>
      <c r="X43">
        <v>147.515625</v>
      </c>
      <c r="Y43">
        <v>0</v>
      </c>
      <c r="Z43">
        <v>13.1076</v>
      </c>
      <c r="AA43">
        <v>14.04936</v>
      </c>
      <c r="AB43">
        <v>15.349422000000001</v>
      </c>
      <c r="AC43">
        <v>0</v>
      </c>
      <c r="AD43">
        <v>0</v>
      </c>
      <c r="AE43">
        <v>18.910588000000001</v>
      </c>
      <c r="AF43">
        <v>0</v>
      </c>
      <c r="AG43">
        <v>47.874859999999998</v>
      </c>
      <c r="AH43">
        <v>0</v>
      </c>
      <c r="AI43">
        <v>0</v>
      </c>
      <c r="AJ43">
        <v>0</v>
      </c>
      <c r="AK43">
        <v>65.267820999999998</v>
      </c>
      <c r="AL43">
        <v>12.782</v>
      </c>
      <c r="AM43">
        <v>18.108732</v>
      </c>
      <c r="AN43">
        <v>0.84295600000000004</v>
      </c>
      <c r="AO43">
        <v>0</v>
      </c>
      <c r="AP43">
        <v>0</v>
      </c>
      <c r="AQ43">
        <v>13.952669</v>
      </c>
      <c r="AR43">
        <v>47.472000000000001</v>
      </c>
      <c r="AS43">
        <v>37.412028999999997</v>
      </c>
      <c r="AT43">
        <v>14.9968</v>
      </c>
      <c r="AU43">
        <v>0</v>
      </c>
      <c r="AV43">
        <v>17.428712999999998</v>
      </c>
      <c r="AW43">
        <v>57.448765000000002</v>
      </c>
      <c r="AX43">
        <v>3.2434699999999999</v>
      </c>
      <c r="AY43">
        <v>0</v>
      </c>
      <c r="AZ43">
        <f t="shared" si="0"/>
        <v>89.665115999999998</v>
      </c>
      <c r="BA43">
        <f t="shared" si="1"/>
        <v>2726.6532099999995</v>
      </c>
      <c r="BD43">
        <v>4.2938999999999998</v>
      </c>
      <c r="BE43">
        <v>0</v>
      </c>
      <c r="BF43">
        <v>2.2741999999999998E-2</v>
      </c>
      <c r="BG43">
        <v>0</v>
      </c>
      <c r="BH43">
        <v>1.1150000000000001E-3</v>
      </c>
      <c r="BI43">
        <v>0.84194100000000005</v>
      </c>
      <c r="BJ43">
        <v>0</v>
      </c>
      <c r="BK43">
        <v>1.9975E-2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3.542468</v>
      </c>
      <c r="BR43">
        <v>2.1126269999999998</v>
      </c>
      <c r="BS43">
        <v>1.6</v>
      </c>
      <c r="BT43">
        <v>0</v>
      </c>
      <c r="BU43">
        <v>2.9693329999999998</v>
      </c>
      <c r="BV43">
        <v>1.341844</v>
      </c>
      <c r="BW43">
        <v>9.34</v>
      </c>
      <c r="BX43">
        <v>2.1290619999999998</v>
      </c>
      <c r="BY43">
        <v>0.25</v>
      </c>
      <c r="BZ43">
        <v>0.969051</v>
      </c>
      <c r="CA43">
        <v>3.5116900000000002</v>
      </c>
      <c r="CB43">
        <v>1.8</v>
      </c>
      <c r="CC43">
        <v>0.89</v>
      </c>
      <c r="CD43">
        <v>1.32</v>
      </c>
      <c r="CE43">
        <v>2.0299999999999998</v>
      </c>
      <c r="CF43">
        <v>0.23</v>
      </c>
      <c r="CG43">
        <v>3.78</v>
      </c>
      <c r="CH43">
        <v>0</v>
      </c>
      <c r="CI43">
        <v>7.63</v>
      </c>
      <c r="CJ43">
        <v>1.95</v>
      </c>
      <c r="CK43">
        <v>1.84</v>
      </c>
      <c r="CL43">
        <v>3.5424669999999998</v>
      </c>
      <c r="CM43">
        <v>1.870228</v>
      </c>
      <c r="CN43">
        <v>3.542468</v>
      </c>
      <c r="CO43">
        <v>3.03</v>
      </c>
      <c r="CP43">
        <v>4.2338469999999999</v>
      </c>
      <c r="CQ43">
        <v>1.3710979999999999</v>
      </c>
      <c r="CR43">
        <v>3.57</v>
      </c>
      <c r="CS43">
        <v>1.9853970000000001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89.665115999999998</v>
      </c>
    </row>
    <row r="44" spans="1:114">
      <c r="A44" t="s">
        <v>86</v>
      </c>
      <c r="B44">
        <v>0</v>
      </c>
      <c r="C44">
        <v>27.014506000000001</v>
      </c>
      <c r="D44">
        <v>6.2245400000000002</v>
      </c>
      <c r="E44">
        <v>0</v>
      </c>
      <c r="F44">
        <v>0</v>
      </c>
      <c r="G44">
        <v>25.589649999999999</v>
      </c>
      <c r="H44">
        <v>0</v>
      </c>
      <c r="I44">
        <v>100.547546</v>
      </c>
      <c r="J44">
        <v>0</v>
      </c>
      <c r="K44">
        <v>345.543251</v>
      </c>
      <c r="L44">
        <v>667.07663700000001</v>
      </c>
      <c r="M44">
        <v>45.859743000000002</v>
      </c>
      <c r="N44">
        <v>122.432091</v>
      </c>
      <c r="O44">
        <v>128.451291</v>
      </c>
      <c r="P44">
        <v>109.865746</v>
      </c>
      <c r="Q44">
        <v>22.444044999999999</v>
      </c>
      <c r="R44">
        <v>44.326064000000002</v>
      </c>
      <c r="S44">
        <v>27.350811</v>
      </c>
      <c r="T44">
        <v>2.392833</v>
      </c>
      <c r="U44">
        <v>348.97500000000002</v>
      </c>
      <c r="V44">
        <v>20.731850000000001</v>
      </c>
      <c r="W44">
        <v>46.399079999999998</v>
      </c>
      <c r="X44">
        <v>147.515625</v>
      </c>
      <c r="Y44">
        <v>0</v>
      </c>
      <c r="Z44">
        <v>13.1076</v>
      </c>
      <c r="AA44">
        <v>0</v>
      </c>
      <c r="AB44">
        <v>15.349422000000001</v>
      </c>
      <c r="AC44">
        <v>0</v>
      </c>
      <c r="AD44">
        <v>0</v>
      </c>
      <c r="AE44">
        <v>18.910588000000001</v>
      </c>
      <c r="AF44">
        <v>0</v>
      </c>
      <c r="AG44">
        <v>47.874859999999998</v>
      </c>
      <c r="AH44">
        <v>0</v>
      </c>
      <c r="AI44">
        <v>0</v>
      </c>
      <c r="AJ44">
        <v>0</v>
      </c>
      <c r="AK44">
        <v>65.267820999999998</v>
      </c>
      <c r="AL44">
        <v>12.782</v>
      </c>
      <c r="AM44">
        <v>18.108732</v>
      </c>
      <c r="AN44">
        <v>0.84295600000000004</v>
      </c>
      <c r="AO44">
        <v>0</v>
      </c>
      <c r="AP44">
        <v>0</v>
      </c>
      <c r="AQ44">
        <v>13.952669</v>
      </c>
      <c r="AR44">
        <v>47.472000000000001</v>
      </c>
      <c r="AS44">
        <v>37.412028999999997</v>
      </c>
      <c r="AT44">
        <v>14.9968</v>
      </c>
      <c r="AU44">
        <v>0</v>
      </c>
      <c r="AV44">
        <v>17.428712999999998</v>
      </c>
      <c r="AW44">
        <v>57.448765000000002</v>
      </c>
      <c r="AX44">
        <v>3.2434699999999999</v>
      </c>
      <c r="AY44">
        <v>0</v>
      </c>
      <c r="AZ44">
        <f t="shared" si="0"/>
        <v>89.745115999999996</v>
      </c>
      <c r="BA44">
        <f t="shared" si="1"/>
        <v>2712.6838499999994</v>
      </c>
      <c r="BD44">
        <v>4.2938999999999998</v>
      </c>
      <c r="BE44">
        <v>0</v>
      </c>
      <c r="BF44">
        <v>2.2741999999999998E-2</v>
      </c>
      <c r="BG44">
        <v>0</v>
      </c>
      <c r="BH44">
        <v>1.1150000000000001E-3</v>
      </c>
      <c r="BI44">
        <v>0.84194100000000005</v>
      </c>
      <c r="BJ44">
        <v>0</v>
      </c>
      <c r="BK44">
        <v>1.9975E-2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3.542468</v>
      </c>
      <c r="BR44">
        <v>2.1126269999999998</v>
      </c>
      <c r="BS44">
        <v>1.6</v>
      </c>
      <c r="BT44">
        <v>0</v>
      </c>
      <c r="BU44">
        <v>2.9693329999999998</v>
      </c>
      <c r="BV44">
        <v>1.341844</v>
      </c>
      <c r="BW44">
        <v>9.34</v>
      </c>
      <c r="BX44">
        <v>2.1290619999999998</v>
      </c>
      <c r="BY44">
        <v>0.25</v>
      </c>
      <c r="BZ44">
        <v>0.969051</v>
      </c>
      <c r="CA44">
        <v>3.5116900000000002</v>
      </c>
      <c r="CB44">
        <v>1.8</v>
      </c>
      <c r="CC44">
        <v>0.93</v>
      </c>
      <c r="CD44">
        <v>1.36</v>
      </c>
      <c r="CE44">
        <v>2.0299999999999998</v>
      </c>
      <c r="CF44">
        <v>0.23</v>
      </c>
      <c r="CG44">
        <v>3.78</v>
      </c>
      <c r="CH44">
        <v>0</v>
      </c>
      <c r="CI44">
        <v>7.63</v>
      </c>
      <c r="CJ44">
        <v>1.95</v>
      </c>
      <c r="CK44">
        <v>1.84</v>
      </c>
      <c r="CL44">
        <v>3.5424669999999998</v>
      </c>
      <c r="CM44">
        <v>1.870228</v>
      </c>
      <c r="CN44">
        <v>3.542468</v>
      </c>
      <c r="CO44">
        <v>3.03</v>
      </c>
      <c r="CP44">
        <v>4.2338469999999999</v>
      </c>
      <c r="CQ44">
        <v>1.3710979999999999</v>
      </c>
      <c r="CR44">
        <v>3.57</v>
      </c>
      <c r="CS44">
        <v>1.9853970000000001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89.745115999999996</v>
      </c>
    </row>
    <row r="45" spans="1:114">
      <c r="A45" t="s">
        <v>87</v>
      </c>
      <c r="B45">
        <v>0</v>
      </c>
      <c r="C45">
        <v>27.014506000000001</v>
      </c>
      <c r="D45">
        <v>6.2245400000000002</v>
      </c>
      <c r="E45">
        <v>0</v>
      </c>
      <c r="F45">
        <v>0</v>
      </c>
      <c r="G45">
        <v>25.589649999999999</v>
      </c>
      <c r="H45">
        <v>0</v>
      </c>
      <c r="I45">
        <v>100.547546</v>
      </c>
      <c r="J45">
        <v>0</v>
      </c>
      <c r="K45">
        <v>345.543251</v>
      </c>
      <c r="L45">
        <v>667.07663700000001</v>
      </c>
      <c r="M45">
        <v>45.859743000000002</v>
      </c>
      <c r="N45">
        <v>122.432091</v>
      </c>
      <c r="O45">
        <v>128.451291</v>
      </c>
      <c r="P45">
        <v>109.865746</v>
      </c>
      <c r="Q45">
        <v>22.444044999999999</v>
      </c>
      <c r="R45">
        <v>44.326064000000002</v>
      </c>
      <c r="S45">
        <v>27.350811</v>
      </c>
      <c r="T45">
        <v>2.392833</v>
      </c>
      <c r="U45">
        <v>348.97500000000002</v>
      </c>
      <c r="V45">
        <v>20.731850000000001</v>
      </c>
      <c r="W45">
        <v>46.399079999999998</v>
      </c>
      <c r="X45">
        <v>147.515625</v>
      </c>
      <c r="Y45">
        <v>0</v>
      </c>
      <c r="Z45">
        <v>13.1076</v>
      </c>
      <c r="AA45">
        <v>0</v>
      </c>
      <c r="AB45">
        <v>15.349422000000001</v>
      </c>
      <c r="AC45">
        <v>0</v>
      </c>
      <c r="AD45">
        <v>0</v>
      </c>
      <c r="AE45">
        <v>18.910588000000001</v>
      </c>
      <c r="AF45">
        <v>0</v>
      </c>
      <c r="AG45">
        <v>47.874859999999998</v>
      </c>
      <c r="AH45">
        <v>0</v>
      </c>
      <c r="AI45">
        <v>0</v>
      </c>
      <c r="AJ45">
        <v>0</v>
      </c>
      <c r="AK45">
        <v>65.267820999999998</v>
      </c>
      <c r="AL45">
        <v>12.782</v>
      </c>
      <c r="AM45">
        <v>18.108732</v>
      </c>
      <c r="AN45">
        <v>0.84295600000000004</v>
      </c>
      <c r="AO45">
        <v>0</v>
      </c>
      <c r="AP45">
        <v>0</v>
      </c>
      <c r="AQ45">
        <v>13.952669</v>
      </c>
      <c r="AR45">
        <v>47.472000000000001</v>
      </c>
      <c r="AS45">
        <v>36.506751000000001</v>
      </c>
      <c r="AT45">
        <v>14.9968</v>
      </c>
      <c r="AU45">
        <v>0</v>
      </c>
      <c r="AV45">
        <v>17.428712999999998</v>
      </c>
      <c r="AW45">
        <v>57.448765000000002</v>
      </c>
      <c r="AX45">
        <v>3.2434699999999999</v>
      </c>
      <c r="AY45">
        <v>0</v>
      </c>
      <c r="AZ45">
        <f t="shared" si="0"/>
        <v>89.745041999999998</v>
      </c>
      <c r="BA45">
        <f t="shared" si="1"/>
        <v>2711.7784979999992</v>
      </c>
      <c r="BD45">
        <v>4.2938999999999998</v>
      </c>
      <c r="BE45">
        <v>0</v>
      </c>
      <c r="BF45">
        <v>2.2668000000000001E-2</v>
      </c>
      <c r="BG45">
        <v>0</v>
      </c>
      <c r="BH45">
        <v>1.1150000000000001E-3</v>
      </c>
      <c r="BI45">
        <v>0.84194100000000005</v>
      </c>
      <c r="BJ45">
        <v>0</v>
      </c>
      <c r="BK45">
        <v>1.9975E-2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3.542468</v>
      </c>
      <c r="BR45">
        <v>2.1126269999999998</v>
      </c>
      <c r="BS45">
        <v>1.6</v>
      </c>
      <c r="BT45">
        <v>0</v>
      </c>
      <c r="BU45">
        <v>2.9693329999999998</v>
      </c>
      <c r="BV45">
        <v>1.341844</v>
      </c>
      <c r="BW45">
        <v>9.34</v>
      </c>
      <c r="BX45">
        <v>2.1290619999999998</v>
      </c>
      <c r="BY45">
        <v>0.25</v>
      </c>
      <c r="BZ45">
        <v>0.969051</v>
      </c>
      <c r="CA45">
        <v>3.5116900000000002</v>
      </c>
      <c r="CB45">
        <v>1.8</v>
      </c>
      <c r="CC45">
        <v>0.93</v>
      </c>
      <c r="CD45">
        <v>1.36</v>
      </c>
      <c r="CE45">
        <v>2.0299999999999998</v>
      </c>
      <c r="CF45">
        <v>0.23</v>
      </c>
      <c r="CG45">
        <v>3.78</v>
      </c>
      <c r="CH45">
        <v>0</v>
      </c>
      <c r="CI45">
        <v>7.63</v>
      </c>
      <c r="CJ45">
        <v>1.95</v>
      </c>
      <c r="CK45">
        <v>1.84</v>
      </c>
      <c r="CL45">
        <v>3.5424669999999998</v>
      </c>
      <c r="CM45">
        <v>1.870228</v>
      </c>
      <c r="CN45">
        <v>3.542468</v>
      </c>
      <c r="CO45">
        <v>3.03</v>
      </c>
      <c r="CP45">
        <v>4.2338469999999999</v>
      </c>
      <c r="CQ45">
        <v>1.3710979999999999</v>
      </c>
      <c r="CR45">
        <v>3.57</v>
      </c>
      <c r="CS45">
        <v>1.9853970000000001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89.745041999999998</v>
      </c>
    </row>
    <row r="46" spans="1:114">
      <c r="A46" t="s">
        <v>88</v>
      </c>
      <c r="B46">
        <v>0</v>
      </c>
      <c r="C46">
        <v>27.014506000000001</v>
      </c>
      <c r="D46">
        <v>6.2245400000000002</v>
      </c>
      <c r="E46">
        <v>0</v>
      </c>
      <c r="F46">
        <v>0</v>
      </c>
      <c r="G46">
        <v>25.589649999999999</v>
      </c>
      <c r="H46">
        <v>0</v>
      </c>
      <c r="I46">
        <v>100.547546</v>
      </c>
      <c r="J46">
        <v>0</v>
      </c>
      <c r="K46">
        <v>345.543251</v>
      </c>
      <c r="L46">
        <v>667.07663700000001</v>
      </c>
      <c r="M46">
        <v>45.859743000000002</v>
      </c>
      <c r="N46">
        <v>122.432091</v>
      </c>
      <c r="O46">
        <v>128.451291</v>
      </c>
      <c r="P46">
        <v>109.865746</v>
      </c>
      <c r="Q46">
        <v>22.444044999999999</v>
      </c>
      <c r="R46">
        <v>44.326064000000002</v>
      </c>
      <c r="S46">
        <v>27.350811</v>
      </c>
      <c r="T46">
        <v>2.392833</v>
      </c>
      <c r="U46">
        <v>348.97500000000002</v>
      </c>
      <c r="V46">
        <v>20.731850000000001</v>
      </c>
      <c r="W46">
        <v>46.399079999999998</v>
      </c>
      <c r="X46">
        <v>147.515625</v>
      </c>
      <c r="Y46">
        <v>0</v>
      </c>
      <c r="Z46">
        <v>13.1076</v>
      </c>
      <c r="AA46">
        <v>0</v>
      </c>
      <c r="AB46">
        <v>15.349422000000001</v>
      </c>
      <c r="AC46">
        <v>0</v>
      </c>
      <c r="AD46">
        <v>0</v>
      </c>
      <c r="AE46">
        <v>18.910588000000001</v>
      </c>
      <c r="AF46">
        <v>0</v>
      </c>
      <c r="AG46">
        <v>47.874859999999998</v>
      </c>
      <c r="AH46">
        <v>0</v>
      </c>
      <c r="AI46">
        <v>0</v>
      </c>
      <c r="AJ46">
        <v>0</v>
      </c>
      <c r="AK46">
        <v>65.267820999999998</v>
      </c>
      <c r="AL46">
        <v>24.402000000000001</v>
      </c>
      <c r="AM46">
        <v>18.108732</v>
      </c>
      <c r="AN46">
        <v>0.84295600000000004</v>
      </c>
      <c r="AO46">
        <v>0</v>
      </c>
      <c r="AP46">
        <v>0</v>
      </c>
      <c r="AQ46">
        <v>13.952669</v>
      </c>
      <c r="AR46">
        <v>47.472000000000001</v>
      </c>
      <c r="AS46">
        <v>36.506751000000001</v>
      </c>
      <c r="AT46">
        <v>14.9968</v>
      </c>
      <c r="AU46">
        <v>0</v>
      </c>
      <c r="AV46">
        <v>17.428712999999998</v>
      </c>
      <c r="AW46">
        <v>57.448765000000002</v>
      </c>
      <c r="AX46">
        <v>3.2434699999999999</v>
      </c>
      <c r="AY46">
        <v>0</v>
      </c>
      <c r="AZ46">
        <f t="shared" si="0"/>
        <v>89.745041999999998</v>
      </c>
      <c r="BA46">
        <f t="shared" si="1"/>
        <v>2723.3984979999991</v>
      </c>
      <c r="BD46">
        <v>4.2938999999999998</v>
      </c>
      <c r="BE46">
        <v>0</v>
      </c>
      <c r="BF46">
        <v>2.2668000000000001E-2</v>
      </c>
      <c r="BG46">
        <v>0</v>
      </c>
      <c r="BH46">
        <v>1.1150000000000001E-3</v>
      </c>
      <c r="BI46">
        <v>0.84194100000000005</v>
      </c>
      <c r="BJ46">
        <v>0</v>
      </c>
      <c r="BK46">
        <v>1.9975E-2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3.542468</v>
      </c>
      <c r="BR46">
        <v>2.1126269999999998</v>
      </c>
      <c r="BS46">
        <v>1.6</v>
      </c>
      <c r="BT46">
        <v>0</v>
      </c>
      <c r="BU46">
        <v>2.9693329999999998</v>
      </c>
      <c r="BV46">
        <v>1.341844</v>
      </c>
      <c r="BW46">
        <v>9.34</v>
      </c>
      <c r="BX46">
        <v>2.1290619999999998</v>
      </c>
      <c r="BY46">
        <v>0.25</v>
      </c>
      <c r="BZ46">
        <v>0.969051</v>
      </c>
      <c r="CA46">
        <v>3.5116900000000002</v>
      </c>
      <c r="CB46">
        <v>1.8</v>
      </c>
      <c r="CC46">
        <v>0.93</v>
      </c>
      <c r="CD46">
        <v>1.36</v>
      </c>
      <c r="CE46">
        <v>2.0299999999999998</v>
      </c>
      <c r="CF46">
        <v>0.23</v>
      </c>
      <c r="CG46">
        <v>3.78</v>
      </c>
      <c r="CH46">
        <v>0</v>
      </c>
      <c r="CI46">
        <v>7.63</v>
      </c>
      <c r="CJ46">
        <v>1.95</v>
      </c>
      <c r="CK46">
        <v>1.84</v>
      </c>
      <c r="CL46">
        <v>3.5424669999999998</v>
      </c>
      <c r="CM46">
        <v>1.870228</v>
      </c>
      <c r="CN46">
        <v>3.542468</v>
      </c>
      <c r="CO46">
        <v>3.03</v>
      </c>
      <c r="CP46">
        <v>4.2338469999999999</v>
      </c>
      <c r="CQ46">
        <v>1.3710979999999999</v>
      </c>
      <c r="CR46">
        <v>3.57</v>
      </c>
      <c r="CS46">
        <v>1.9853970000000001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89.745041999999998</v>
      </c>
    </row>
    <row r="47" spans="1:114">
      <c r="A47" t="s">
        <v>89</v>
      </c>
      <c r="B47">
        <v>0</v>
      </c>
      <c r="C47">
        <v>27.014506000000001</v>
      </c>
      <c r="D47">
        <v>6.2245400000000002</v>
      </c>
      <c r="E47">
        <v>0</v>
      </c>
      <c r="F47">
        <v>0</v>
      </c>
      <c r="G47">
        <v>25.589649999999999</v>
      </c>
      <c r="H47">
        <v>0</v>
      </c>
      <c r="I47">
        <v>100.547546</v>
      </c>
      <c r="J47">
        <v>0</v>
      </c>
      <c r="K47">
        <v>345.543251</v>
      </c>
      <c r="L47">
        <v>667.07663700000001</v>
      </c>
      <c r="M47">
        <v>45.859743000000002</v>
      </c>
      <c r="N47">
        <v>122.432091</v>
      </c>
      <c r="O47">
        <v>128.451291</v>
      </c>
      <c r="P47">
        <v>109.865746</v>
      </c>
      <c r="Q47">
        <v>22.444044999999999</v>
      </c>
      <c r="R47">
        <v>44.326064000000002</v>
      </c>
      <c r="S47">
        <v>27.350811</v>
      </c>
      <c r="T47">
        <v>2.392833</v>
      </c>
      <c r="U47">
        <v>348.97500000000002</v>
      </c>
      <c r="V47">
        <v>20.731850000000001</v>
      </c>
      <c r="W47">
        <v>46.399079999999998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47.874859999999998</v>
      </c>
      <c r="AH47">
        <v>0</v>
      </c>
      <c r="AI47">
        <v>0</v>
      </c>
      <c r="AJ47">
        <v>0</v>
      </c>
      <c r="AK47">
        <v>65.267820999999998</v>
      </c>
      <c r="AL47">
        <v>82.501999999999995</v>
      </c>
      <c r="AM47">
        <v>18.108732</v>
      </c>
      <c r="AN47">
        <v>0.84295600000000004</v>
      </c>
      <c r="AO47">
        <v>0</v>
      </c>
      <c r="AP47">
        <v>0.25619999999999998</v>
      </c>
      <c r="AQ47">
        <v>13.952669</v>
      </c>
      <c r="AR47">
        <v>47.472000000000001</v>
      </c>
      <c r="AS47">
        <v>36.506751000000001</v>
      </c>
      <c r="AT47">
        <v>14.9968</v>
      </c>
      <c r="AU47">
        <v>0</v>
      </c>
      <c r="AV47">
        <v>17.428712999999998</v>
      </c>
      <c r="AW47">
        <v>57.448765000000002</v>
      </c>
      <c r="AX47">
        <v>3.2434699999999999</v>
      </c>
      <c r="AY47">
        <v>0</v>
      </c>
      <c r="AZ47">
        <f t="shared" si="0"/>
        <v>88.614893000000009</v>
      </c>
      <c r="BA47">
        <f t="shared" si="1"/>
        <v>2739.8107389999991</v>
      </c>
      <c r="BD47">
        <v>4.2938999999999998</v>
      </c>
      <c r="BE47">
        <v>0</v>
      </c>
      <c r="BF47">
        <v>2.2519000000000001E-2</v>
      </c>
      <c r="BG47">
        <v>0</v>
      </c>
      <c r="BH47">
        <v>1.1150000000000001E-3</v>
      </c>
      <c r="BI47">
        <v>0.84194100000000005</v>
      </c>
      <c r="BJ47">
        <v>0</v>
      </c>
      <c r="BK47">
        <v>1.9975E-2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3.542468</v>
      </c>
      <c r="BR47">
        <v>2.1126269999999998</v>
      </c>
      <c r="BS47">
        <v>1.6</v>
      </c>
      <c r="BT47">
        <v>0</v>
      </c>
      <c r="BU47">
        <v>2.9693329999999998</v>
      </c>
      <c r="BV47">
        <v>1.341844</v>
      </c>
      <c r="BW47">
        <v>9.34</v>
      </c>
      <c r="BX47">
        <v>2.1290619999999998</v>
      </c>
      <c r="BY47">
        <v>0.25</v>
      </c>
      <c r="BZ47">
        <v>0.969051</v>
      </c>
      <c r="CA47">
        <v>3.5116900000000002</v>
      </c>
      <c r="CB47">
        <v>1.8</v>
      </c>
      <c r="CC47">
        <v>0.93</v>
      </c>
      <c r="CD47">
        <v>1.36</v>
      </c>
      <c r="CE47">
        <v>2.0299999999999998</v>
      </c>
      <c r="CF47">
        <v>0.23</v>
      </c>
      <c r="CG47">
        <v>3.78</v>
      </c>
      <c r="CH47">
        <v>0</v>
      </c>
      <c r="CI47">
        <v>7.63</v>
      </c>
      <c r="CJ47">
        <v>1.95</v>
      </c>
      <c r="CK47">
        <v>1.84</v>
      </c>
      <c r="CL47">
        <v>3.5424669999999998</v>
      </c>
      <c r="CM47">
        <v>1.870228</v>
      </c>
      <c r="CN47">
        <v>3.542468</v>
      </c>
      <c r="CO47">
        <v>3.03</v>
      </c>
      <c r="CP47">
        <v>4.2338469999999999</v>
      </c>
      <c r="CQ47">
        <v>1.3710979999999999</v>
      </c>
      <c r="CR47">
        <v>2.44</v>
      </c>
      <c r="CS47">
        <v>1.9853970000000001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88.614893000000009</v>
      </c>
    </row>
    <row r="48" spans="1:114">
      <c r="A48" t="s">
        <v>90</v>
      </c>
      <c r="B48">
        <v>0</v>
      </c>
      <c r="C48">
        <v>27.014506000000001</v>
      </c>
      <c r="D48">
        <v>6.2245400000000002</v>
      </c>
      <c r="E48">
        <v>0</v>
      </c>
      <c r="F48">
        <v>0</v>
      </c>
      <c r="G48">
        <v>25.589649999999999</v>
      </c>
      <c r="H48">
        <v>0</v>
      </c>
      <c r="I48">
        <v>100.547546</v>
      </c>
      <c r="J48">
        <v>0</v>
      </c>
      <c r="K48">
        <v>345.543251</v>
      </c>
      <c r="L48">
        <v>667.07663700000001</v>
      </c>
      <c r="M48">
        <v>45.859743000000002</v>
      </c>
      <c r="N48">
        <v>122.432091</v>
      </c>
      <c r="O48">
        <v>128.451291</v>
      </c>
      <c r="P48">
        <v>109.865746</v>
      </c>
      <c r="Q48">
        <v>22.444044999999999</v>
      </c>
      <c r="R48">
        <v>44.326064000000002</v>
      </c>
      <c r="S48">
        <v>27.350811</v>
      </c>
      <c r="T48">
        <v>2.392833</v>
      </c>
      <c r="U48">
        <v>348.97500000000002</v>
      </c>
      <c r="V48">
        <v>20.731850000000001</v>
      </c>
      <c r="W48">
        <v>46.399079999999998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47.874859999999998</v>
      </c>
      <c r="AH48">
        <v>0</v>
      </c>
      <c r="AI48">
        <v>0</v>
      </c>
      <c r="AJ48">
        <v>0</v>
      </c>
      <c r="AK48">
        <v>65.267820999999998</v>
      </c>
      <c r="AL48">
        <v>82.501999999999995</v>
      </c>
      <c r="AM48">
        <v>18.108732</v>
      </c>
      <c r="AN48">
        <v>0.84295600000000004</v>
      </c>
      <c r="AO48">
        <v>0</v>
      </c>
      <c r="AP48">
        <v>0.25619999999999998</v>
      </c>
      <c r="AQ48">
        <v>13.952669</v>
      </c>
      <c r="AR48">
        <v>47.472000000000001</v>
      </c>
      <c r="AS48">
        <v>36.506751000000001</v>
      </c>
      <c r="AT48">
        <v>14.9968</v>
      </c>
      <c r="AU48">
        <v>0</v>
      </c>
      <c r="AV48">
        <v>17.428712999999998</v>
      </c>
      <c r="AW48">
        <v>57.448765000000002</v>
      </c>
      <c r="AX48">
        <v>3.2434699999999999</v>
      </c>
      <c r="AY48">
        <v>0</v>
      </c>
      <c r="AZ48">
        <f t="shared" si="0"/>
        <v>88.614893000000009</v>
      </c>
      <c r="BA48">
        <f t="shared" si="1"/>
        <v>2739.8107389999991</v>
      </c>
      <c r="BD48">
        <v>4.2938999999999998</v>
      </c>
      <c r="BE48">
        <v>0</v>
      </c>
      <c r="BF48">
        <v>2.2519000000000001E-2</v>
      </c>
      <c r="BG48">
        <v>0</v>
      </c>
      <c r="BH48">
        <v>1.1150000000000001E-3</v>
      </c>
      <c r="BI48">
        <v>0.84194100000000005</v>
      </c>
      <c r="BJ48">
        <v>0</v>
      </c>
      <c r="BK48">
        <v>1.9975E-2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3.542468</v>
      </c>
      <c r="BR48">
        <v>2.1126269999999998</v>
      </c>
      <c r="BS48">
        <v>1.6</v>
      </c>
      <c r="BT48">
        <v>0</v>
      </c>
      <c r="BU48">
        <v>2.9693329999999998</v>
      </c>
      <c r="BV48">
        <v>1.341844</v>
      </c>
      <c r="BW48">
        <v>9.34</v>
      </c>
      <c r="BX48">
        <v>2.1290619999999998</v>
      </c>
      <c r="BY48">
        <v>0.25</v>
      </c>
      <c r="BZ48">
        <v>0.969051</v>
      </c>
      <c r="CA48">
        <v>3.5116900000000002</v>
      </c>
      <c r="CB48">
        <v>1.8</v>
      </c>
      <c r="CC48">
        <v>0.93</v>
      </c>
      <c r="CD48">
        <v>1.36</v>
      </c>
      <c r="CE48">
        <v>2.0299999999999998</v>
      </c>
      <c r="CF48">
        <v>0.23</v>
      </c>
      <c r="CG48">
        <v>3.78</v>
      </c>
      <c r="CH48">
        <v>0</v>
      </c>
      <c r="CI48">
        <v>7.63</v>
      </c>
      <c r="CJ48">
        <v>1.95</v>
      </c>
      <c r="CK48">
        <v>1.84</v>
      </c>
      <c r="CL48">
        <v>3.5424669999999998</v>
      </c>
      <c r="CM48">
        <v>1.870228</v>
      </c>
      <c r="CN48">
        <v>3.542468</v>
      </c>
      <c r="CO48">
        <v>3.03</v>
      </c>
      <c r="CP48">
        <v>4.2338469999999999</v>
      </c>
      <c r="CQ48">
        <v>1.3710979999999999</v>
      </c>
      <c r="CR48">
        <v>2.44</v>
      </c>
      <c r="CS48">
        <v>1.9853970000000001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88.614893000000009</v>
      </c>
    </row>
    <row r="49" spans="1:114">
      <c r="A49" t="s">
        <v>91</v>
      </c>
      <c r="B49">
        <v>0</v>
      </c>
      <c r="C49">
        <v>27.014506000000001</v>
      </c>
      <c r="D49">
        <v>6.2245400000000002</v>
      </c>
      <c r="E49">
        <v>0</v>
      </c>
      <c r="F49">
        <v>0</v>
      </c>
      <c r="G49">
        <v>25.589649999999999</v>
      </c>
      <c r="H49">
        <v>0</v>
      </c>
      <c r="I49">
        <v>100.547546</v>
      </c>
      <c r="J49">
        <v>0</v>
      </c>
      <c r="K49">
        <v>345.543251</v>
      </c>
      <c r="L49">
        <v>667.07663700000001</v>
      </c>
      <c r="M49">
        <v>45.859743000000002</v>
      </c>
      <c r="N49">
        <v>122.432091</v>
      </c>
      <c r="O49">
        <v>128.451291</v>
      </c>
      <c r="P49">
        <v>109.865746</v>
      </c>
      <c r="Q49">
        <v>22.444044999999999</v>
      </c>
      <c r="R49">
        <v>44.326064000000002</v>
      </c>
      <c r="S49">
        <v>27.350811</v>
      </c>
      <c r="T49">
        <v>2.392833</v>
      </c>
      <c r="U49">
        <v>348.97500000000002</v>
      </c>
      <c r="V49">
        <v>20.731850000000001</v>
      </c>
      <c r="W49">
        <v>46.399079999999998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47.874859999999998</v>
      </c>
      <c r="AH49">
        <v>0</v>
      </c>
      <c r="AI49">
        <v>0</v>
      </c>
      <c r="AJ49">
        <v>0</v>
      </c>
      <c r="AK49">
        <v>65.267820999999998</v>
      </c>
      <c r="AL49">
        <v>82.501999999999995</v>
      </c>
      <c r="AM49">
        <v>18.108732</v>
      </c>
      <c r="AN49">
        <v>0.84295600000000004</v>
      </c>
      <c r="AO49">
        <v>0</v>
      </c>
      <c r="AP49">
        <v>0</v>
      </c>
      <c r="AQ49">
        <v>13.952669</v>
      </c>
      <c r="AR49">
        <v>47.472000000000001</v>
      </c>
      <c r="AS49">
        <v>36.506751000000001</v>
      </c>
      <c r="AT49">
        <v>14.9968</v>
      </c>
      <c r="AU49">
        <v>0</v>
      </c>
      <c r="AV49">
        <v>17.428712999999998</v>
      </c>
      <c r="AW49">
        <v>57.448765000000002</v>
      </c>
      <c r="AX49">
        <v>3.2434699999999999</v>
      </c>
      <c r="AY49">
        <v>0</v>
      </c>
      <c r="AZ49">
        <f t="shared" si="0"/>
        <v>88.693311999999992</v>
      </c>
      <c r="BA49">
        <f t="shared" si="1"/>
        <v>2739.6329579999992</v>
      </c>
      <c r="BD49">
        <v>4.2938999999999998</v>
      </c>
      <c r="BE49">
        <v>0</v>
      </c>
      <c r="BF49">
        <v>2.2519000000000001E-2</v>
      </c>
      <c r="BG49">
        <v>0</v>
      </c>
      <c r="BH49">
        <v>1.1150000000000001E-3</v>
      </c>
      <c r="BI49">
        <v>0.84194100000000005</v>
      </c>
      <c r="BJ49">
        <v>0</v>
      </c>
      <c r="BK49">
        <v>1.9975E-2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3.542468</v>
      </c>
      <c r="BR49">
        <v>2.1126269999999998</v>
      </c>
      <c r="BS49">
        <v>1.6</v>
      </c>
      <c r="BT49">
        <v>0</v>
      </c>
      <c r="BU49">
        <v>2.9693329999999998</v>
      </c>
      <c r="BV49">
        <v>1.341844</v>
      </c>
      <c r="BW49">
        <v>9.34</v>
      </c>
      <c r="BX49">
        <v>2.1290619999999998</v>
      </c>
      <c r="BY49">
        <v>0.25</v>
      </c>
      <c r="BZ49">
        <v>0.969051</v>
      </c>
      <c r="CA49">
        <v>3.5116900000000002</v>
      </c>
      <c r="CB49">
        <v>1.8</v>
      </c>
      <c r="CC49">
        <v>0.93</v>
      </c>
      <c r="CD49">
        <v>1.36</v>
      </c>
      <c r="CE49">
        <v>2.0299999999999998</v>
      </c>
      <c r="CF49">
        <v>0.23</v>
      </c>
      <c r="CG49">
        <v>3.78</v>
      </c>
      <c r="CH49">
        <v>0</v>
      </c>
      <c r="CI49">
        <v>7.73</v>
      </c>
      <c r="CJ49">
        <v>1.95</v>
      </c>
      <c r="CK49">
        <v>1.84</v>
      </c>
      <c r="CL49">
        <v>3.5424669999999998</v>
      </c>
      <c r="CM49">
        <v>1.870228</v>
      </c>
      <c r="CN49">
        <v>3.542468</v>
      </c>
      <c r="CO49">
        <v>3.03</v>
      </c>
      <c r="CP49">
        <v>4.2338469999999999</v>
      </c>
      <c r="CQ49">
        <v>1.3710979999999999</v>
      </c>
      <c r="CR49">
        <v>2.44</v>
      </c>
      <c r="CS49">
        <v>1.963816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88.693311999999992</v>
      </c>
    </row>
    <row r="50" spans="1:114">
      <c r="A50" t="s">
        <v>92</v>
      </c>
      <c r="B50">
        <v>0</v>
      </c>
      <c r="C50">
        <v>27.014506000000001</v>
      </c>
      <c r="D50">
        <v>6.2245400000000002</v>
      </c>
      <c r="E50">
        <v>0</v>
      </c>
      <c r="F50">
        <v>0</v>
      </c>
      <c r="G50">
        <v>25.589649999999999</v>
      </c>
      <c r="H50">
        <v>0</v>
      </c>
      <c r="I50">
        <v>100.547546</v>
      </c>
      <c r="J50">
        <v>0</v>
      </c>
      <c r="K50">
        <v>345.543251</v>
      </c>
      <c r="L50">
        <v>667.07663700000001</v>
      </c>
      <c r="M50">
        <v>45.859743000000002</v>
      </c>
      <c r="N50">
        <v>122.432091</v>
      </c>
      <c r="O50">
        <v>128.451291</v>
      </c>
      <c r="P50">
        <v>109.865746</v>
      </c>
      <c r="Q50">
        <v>22.444044999999999</v>
      </c>
      <c r="R50">
        <v>44.326064000000002</v>
      </c>
      <c r="S50">
        <v>27.350811</v>
      </c>
      <c r="T50">
        <v>2.392833</v>
      </c>
      <c r="U50">
        <v>348.97500000000002</v>
      </c>
      <c r="V50">
        <v>20.731850000000001</v>
      </c>
      <c r="W50">
        <v>46.399079999999998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47.874859999999998</v>
      </c>
      <c r="AH50">
        <v>0</v>
      </c>
      <c r="AI50">
        <v>0</v>
      </c>
      <c r="AJ50">
        <v>0</v>
      </c>
      <c r="AK50">
        <v>65.267820999999998</v>
      </c>
      <c r="AL50">
        <v>82.501999999999995</v>
      </c>
      <c r="AM50">
        <v>18.108732</v>
      </c>
      <c r="AN50">
        <v>0.84295600000000004</v>
      </c>
      <c r="AO50">
        <v>0</v>
      </c>
      <c r="AP50">
        <v>0</v>
      </c>
      <c r="AQ50">
        <v>13.952669</v>
      </c>
      <c r="AR50">
        <v>47.472000000000001</v>
      </c>
      <c r="AS50">
        <v>36.506751000000001</v>
      </c>
      <c r="AT50">
        <v>14.9968</v>
      </c>
      <c r="AU50">
        <v>0</v>
      </c>
      <c r="AV50">
        <v>17.428712999999998</v>
      </c>
      <c r="AW50">
        <v>57.448765000000002</v>
      </c>
      <c r="AX50">
        <v>3.2434699999999999</v>
      </c>
      <c r="AY50">
        <v>0</v>
      </c>
      <c r="AZ50">
        <f t="shared" si="0"/>
        <v>88.693237999999994</v>
      </c>
      <c r="BA50">
        <f t="shared" si="1"/>
        <v>2739.6328839999992</v>
      </c>
      <c r="BD50">
        <v>4.2938999999999998</v>
      </c>
      <c r="BE50">
        <v>0</v>
      </c>
      <c r="BF50">
        <v>2.2445E-2</v>
      </c>
      <c r="BG50">
        <v>0</v>
      </c>
      <c r="BH50">
        <v>1.1150000000000001E-3</v>
      </c>
      <c r="BI50">
        <v>0.84194100000000005</v>
      </c>
      <c r="BJ50">
        <v>0</v>
      </c>
      <c r="BK50">
        <v>1.9975E-2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3.542468</v>
      </c>
      <c r="BR50">
        <v>2.1126269999999998</v>
      </c>
      <c r="BS50">
        <v>1.6</v>
      </c>
      <c r="BT50">
        <v>0</v>
      </c>
      <c r="BU50">
        <v>2.9693329999999998</v>
      </c>
      <c r="BV50">
        <v>1.341844</v>
      </c>
      <c r="BW50">
        <v>9.34</v>
      </c>
      <c r="BX50">
        <v>2.1290619999999998</v>
      </c>
      <c r="BY50">
        <v>0.25</v>
      </c>
      <c r="BZ50">
        <v>0.969051</v>
      </c>
      <c r="CA50">
        <v>3.5116900000000002</v>
      </c>
      <c r="CB50">
        <v>1.8</v>
      </c>
      <c r="CC50">
        <v>0.93</v>
      </c>
      <c r="CD50">
        <v>1.36</v>
      </c>
      <c r="CE50">
        <v>2.0299999999999998</v>
      </c>
      <c r="CF50">
        <v>0.23</v>
      </c>
      <c r="CG50">
        <v>3.78</v>
      </c>
      <c r="CH50">
        <v>0</v>
      </c>
      <c r="CI50">
        <v>7.73</v>
      </c>
      <c r="CJ50">
        <v>1.95</v>
      </c>
      <c r="CK50">
        <v>1.84</v>
      </c>
      <c r="CL50">
        <v>3.5424669999999998</v>
      </c>
      <c r="CM50">
        <v>1.870228</v>
      </c>
      <c r="CN50">
        <v>3.542468</v>
      </c>
      <c r="CO50">
        <v>3.03</v>
      </c>
      <c r="CP50">
        <v>4.2338469999999999</v>
      </c>
      <c r="CQ50">
        <v>1.3710979999999999</v>
      </c>
      <c r="CR50">
        <v>2.44</v>
      </c>
      <c r="CS50">
        <v>1.963816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88.693237999999994</v>
      </c>
    </row>
    <row r="51" spans="1:114">
      <c r="A51" t="s">
        <v>93</v>
      </c>
      <c r="B51">
        <v>0</v>
      </c>
      <c r="C51">
        <v>27.014506000000001</v>
      </c>
      <c r="D51">
        <v>6.2245400000000002</v>
      </c>
      <c r="E51">
        <v>0</v>
      </c>
      <c r="F51">
        <v>0</v>
      </c>
      <c r="G51">
        <v>25.589649999999999</v>
      </c>
      <c r="H51">
        <v>0</v>
      </c>
      <c r="I51">
        <v>97.952770999999998</v>
      </c>
      <c r="J51">
        <v>0</v>
      </c>
      <c r="K51">
        <v>345.543251</v>
      </c>
      <c r="L51">
        <v>667.07663700000001</v>
      </c>
      <c r="M51">
        <v>45.859743000000002</v>
      </c>
      <c r="N51">
        <v>122.432091</v>
      </c>
      <c r="O51">
        <v>128.451291</v>
      </c>
      <c r="P51">
        <v>109.865746</v>
      </c>
      <c r="Q51">
        <v>22.444044999999999</v>
      </c>
      <c r="R51">
        <v>44.326064000000002</v>
      </c>
      <c r="S51">
        <v>27.350811</v>
      </c>
      <c r="T51">
        <v>2.392833</v>
      </c>
      <c r="U51">
        <v>348.97500000000002</v>
      </c>
      <c r="V51">
        <v>20.731850000000001</v>
      </c>
      <c r="W51">
        <v>46.399079999999998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47.874859999999998</v>
      </c>
      <c r="AH51">
        <v>0</v>
      </c>
      <c r="AI51">
        <v>0</v>
      </c>
      <c r="AJ51">
        <v>0</v>
      </c>
      <c r="AK51">
        <v>65.267820999999998</v>
      </c>
      <c r="AL51">
        <v>24.402000000000001</v>
      </c>
      <c r="AM51">
        <v>18.108732</v>
      </c>
      <c r="AN51">
        <v>0.86402999999999996</v>
      </c>
      <c r="AO51">
        <v>0</v>
      </c>
      <c r="AP51">
        <v>0.25619999999999998</v>
      </c>
      <c r="AQ51">
        <v>13.952669</v>
      </c>
      <c r="AR51">
        <v>46.368000000000002</v>
      </c>
      <c r="AS51">
        <v>36.506751000000001</v>
      </c>
      <c r="AT51">
        <v>14.9968</v>
      </c>
      <c r="AU51">
        <v>0</v>
      </c>
      <c r="AV51">
        <v>17.428712999999998</v>
      </c>
      <c r="AW51">
        <v>57.448765000000002</v>
      </c>
      <c r="AX51">
        <v>3.2434699999999999</v>
      </c>
      <c r="AY51">
        <v>0</v>
      </c>
      <c r="AZ51">
        <f t="shared" si="0"/>
        <v>88.693237999999994</v>
      </c>
      <c r="BA51">
        <f t="shared" si="1"/>
        <v>2678.111382999999</v>
      </c>
      <c r="BD51">
        <v>4.2938999999999998</v>
      </c>
      <c r="BE51">
        <v>0</v>
      </c>
      <c r="BF51">
        <v>2.2445E-2</v>
      </c>
      <c r="BG51">
        <v>0</v>
      </c>
      <c r="BH51">
        <v>1.1150000000000001E-3</v>
      </c>
      <c r="BI51">
        <v>0.84194100000000005</v>
      </c>
      <c r="BJ51">
        <v>0</v>
      </c>
      <c r="BK51">
        <v>1.9975E-2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3.542468</v>
      </c>
      <c r="BR51">
        <v>2.1126269999999998</v>
      </c>
      <c r="BS51">
        <v>1.6</v>
      </c>
      <c r="BT51">
        <v>0</v>
      </c>
      <c r="BU51">
        <v>2.9693329999999998</v>
      </c>
      <c r="BV51">
        <v>1.341844</v>
      </c>
      <c r="BW51">
        <v>9.34</v>
      </c>
      <c r="BX51">
        <v>2.1290619999999998</v>
      </c>
      <c r="BY51">
        <v>0.25</v>
      </c>
      <c r="BZ51">
        <v>0.969051</v>
      </c>
      <c r="CA51">
        <v>3.5116900000000002</v>
      </c>
      <c r="CB51">
        <v>1.8</v>
      </c>
      <c r="CC51">
        <v>0.93</v>
      </c>
      <c r="CD51">
        <v>1.36</v>
      </c>
      <c r="CE51">
        <v>2.0299999999999998</v>
      </c>
      <c r="CF51">
        <v>0.23</v>
      </c>
      <c r="CG51">
        <v>3.78</v>
      </c>
      <c r="CH51">
        <v>0</v>
      </c>
      <c r="CI51">
        <v>7.73</v>
      </c>
      <c r="CJ51">
        <v>1.95</v>
      </c>
      <c r="CK51">
        <v>1.84</v>
      </c>
      <c r="CL51">
        <v>3.5424669999999998</v>
      </c>
      <c r="CM51">
        <v>1.870228</v>
      </c>
      <c r="CN51">
        <v>3.542468</v>
      </c>
      <c r="CO51">
        <v>3.03</v>
      </c>
      <c r="CP51">
        <v>4.2338469999999999</v>
      </c>
      <c r="CQ51">
        <v>1.3710979999999999</v>
      </c>
      <c r="CR51">
        <v>2.44</v>
      </c>
      <c r="CS51">
        <v>1.963816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88.693237999999994</v>
      </c>
    </row>
    <row r="52" spans="1:114">
      <c r="A52" t="s">
        <v>94</v>
      </c>
      <c r="B52">
        <v>0</v>
      </c>
      <c r="C52">
        <v>27.014506000000001</v>
      </c>
      <c r="D52">
        <v>6.2245400000000002</v>
      </c>
      <c r="E52">
        <v>0</v>
      </c>
      <c r="F52">
        <v>0</v>
      </c>
      <c r="G52">
        <v>25.589649999999999</v>
      </c>
      <c r="H52">
        <v>0</v>
      </c>
      <c r="I52">
        <v>97.952770999999998</v>
      </c>
      <c r="J52">
        <v>0</v>
      </c>
      <c r="K52">
        <v>345.543251</v>
      </c>
      <c r="L52">
        <v>667.07663700000001</v>
      </c>
      <c r="M52">
        <v>45.859743000000002</v>
      </c>
      <c r="N52">
        <v>122.432091</v>
      </c>
      <c r="O52">
        <v>128.451291</v>
      </c>
      <c r="P52">
        <v>109.865746</v>
      </c>
      <c r="Q52">
        <v>22.444044999999999</v>
      </c>
      <c r="R52">
        <v>44.326064000000002</v>
      </c>
      <c r="S52">
        <v>27.350811</v>
      </c>
      <c r="T52">
        <v>2.392833</v>
      </c>
      <c r="U52">
        <v>348.97500000000002</v>
      </c>
      <c r="V52">
        <v>20.731850000000001</v>
      </c>
      <c r="W52">
        <v>46.399079999999998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47.874859999999998</v>
      </c>
      <c r="AH52">
        <v>0</v>
      </c>
      <c r="AI52">
        <v>0</v>
      </c>
      <c r="AJ52">
        <v>0</v>
      </c>
      <c r="AK52">
        <v>65.267820999999998</v>
      </c>
      <c r="AL52">
        <v>12.782</v>
      </c>
      <c r="AM52">
        <v>18.108732</v>
      </c>
      <c r="AN52">
        <v>0.86402999999999996</v>
      </c>
      <c r="AO52">
        <v>0</v>
      </c>
      <c r="AP52">
        <v>0.25619999999999998</v>
      </c>
      <c r="AQ52">
        <v>13.952669</v>
      </c>
      <c r="AR52">
        <v>46.368000000000002</v>
      </c>
      <c r="AS52">
        <v>36.506751000000001</v>
      </c>
      <c r="AT52">
        <v>14.9968</v>
      </c>
      <c r="AU52">
        <v>0</v>
      </c>
      <c r="AV52">
        <v>17.428712999999998</v>
      </c>
      <c r="AW52">
        <v>57.448765000000002</v>
      </c>
      <c r="AX52">
        <v>3.2434699999999999</v>
      </c>
      <c r="AY52">
        <v>0</v>
      </c>
      <c r="AZ52">
        <f t="shared" si="0"/>
        <v>88.693088999999986</v>
      </c>
      <c r="BA52">
        <f t="shared" si="1"/>
        <v>2666.4912339999992</v>
      </c>
      <c r="BD52">
        <v>4.2938999999999998</v>
      </c>
      <c r="BE52">
        <v>0</v>
      </c>
      <c r="BF52">
        <v>2.2296E-2</v>
      </c>
      <c r="BG52">
        <v>0</v>
      </c>
      <c r="BH52">
        <v>1.1150000000000001E-3</v>
      </c>
      <c r="BI52">
        <v>0.84194100000000005</v>
      </c>
      <c r="BJ52">
        <v>0</v>
      </c>
      <c r="BK52">
        <v>1.9975E-2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3.542468</v>
      </c>
      <c r="BR52">
        <v>2.1126269999999998</v>
      </c>
      <c r="BS52">
        <v>1.6</v>
      </c>
      <c r="BT52">
        <v>0</v>
      </c>
      <c r="BU52">
        <v>2.9693329999999998</v>
      </c>
      <c r="BV52">
        <v>1.341844</v>
      </c>
      <c r="BW52">
        <v>9.34</v>
      </c>
      <c r="BX52">
        <v>2.1290619999999998</v>
      </c>
      <c r="BY52">
        <v>0.25</v>
      </c>
      <c r="BZ52">
        <v>0.969051</v>
      </c>
      <c r="CA52">
        <v>3.5116900000000002</v>
      </c>
      <c r="CB52">
        <v>1.8</v>
      </c>
      <c r="CC52">
        <v>0.93</v>
      </c>
      <c r="CD52">
        <v>1.36</v>
      </c>
      <c r="CE52">
        <v>2.0299999999999998</v>
      </c>
      <c r="CF52">
        <v>0.23</v>
      </c>
      <c r="CG52">
        <v>3.78</v>
      </c>
      <c r="CH52">
        <v>0</v>
      </c>
      <c r="CI52">
        <v>7.73</v>
      </c>
      <c r="CJ52">
        <v>1.95</v>
      </c>
      <c r="CK52">
        <v>1.84</v>
      </c>
      <c r="CL52">
        <v>3.5424669999999998</v>
      </c>
      <c r="CM52">
        <v>1.870228</v>
      </c>
      <c r="CN52">
        <v>3.542468</v>
      </c>
      <c r="CO52">
        <v>3.03</v>
      </c>
      <c r="CP52">
        <v>4.2338469999999999</v>
      </c>
      <c r="CQ52">
        <v>1.3710979999999999</v>
      </c>
      <c r="CR52">
        <v>2.44</v>
      </c>
      <c r="CS52">
        <v>1.963816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88.693088999999986</v>
      </c>
    </row>
    <row r="53" spans="1:114">
      <c r="A53" t="s">
        <v>95</v>
      </c>
      <c r="B53">
        <v>0</v>
      </c>
      <c r="C53">
        <v>27.014506000000001</v>
      </c>
      <c r="D53">
        <v>6.2245400000000002</v>
      </c>
      <c r="E53">
        <v>0</v>
      </c>
      <c r="F53">
        <v>0</v>
      </c>
      <c r="G53">
        <v>25.589649999999999</v>
      </c>
      <c r="H53">
        <v>0</v>
      </c>
      <c r="I53">
        <v>97.952770999999998</v>
      </c>
      <c r="J53">
        <v>0</v>
      </c>
      <c r="K53">
        <v>345.543251</v>
      </c>
      <c r="L53">
        <v>667.07663700000001</v>
      </c>
      <c r="M53">
        <v>45.859743000000002</v>
      </c>
      <c r="N53">
        <v>122.432091</v>
      </c>
      <c r="O53">
        <v>128.451291</v>
      </c>
      <c r="P53">
        <v>109.865746</v>
      </c>
      <c r="Q53">
        <v>22.444044999999999</v>
      </c>
      <c r="R53">
        <v>44.326064000000002</v>
      </c>
      <c r="S53">
        <v>27.350811</v>
      </c>
      <c r="T53">
        <v>2.392833</v>
      </c>
      <c r="U53">
        <v>348.97500000000002</v>
      </c>
      <c r="V53">
        <v>20.731850000000001</v>
      </c>
      <c r="W53">
        <v>46.399079999999998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47.874859999999998</v>
      </c>
      <c r="AH53">
        <v>0</v>
      </c>
      <c r="AI53">
        <v>0</v>
      </c>
      <c r="AJ53">
        <v>0</v>
      </c>
      <c r="AK53">
        <v>65.267820999999998</v>
      </c>
      <c r="AL53">
        <v>12.782</v>
      </c>
      <c r="AM53">
        <v>18.108732</v>
      </c>
      <c r="AN53">
        <v>0.86402999999999996</v>
      </c>
      <c r="AO53">
        <v>0</v>
      </c>
      <c r="AP53">
        <v>0.25619999999999998</v>
      </c>
      <c r="AQ53">
        <v>13.952669</v>
      </c>
      <c r="AR53">
        <v>49.68</v>
      </c>
      <c r="AS53">
        <v>36.506751000000001</v>
      </c>
      <c r="AT53">
        <v>14.9968</v>
      </c>
      <c r="AU53">
        <v>0</v>
      </c>
      <c r="AV53">
        <v>17.428712999999998</v>
      </c>
      <c r="AW53">
        <v>57.448765000000002</v>
      </c>
      <c r="AX53">
        <v>3.2434699999999999</v>
      </c>
      <c r="AY53">
        <v>0</v>
      </c>
      <c r="AZ53">
        <f t="shared" si="0"/>
        <v>88.623088999999993</v>
      </c>
      <c r="BA53">
        <f t="shared" si="1"/>
        <v>2669.7332339999994</v>
      </c>
      <c r="BD53">
        <v>4.2938999999999998</v>
      </c>
      <c r="BE53">
        <v>0</v>
      </c>
      <c r="BF53">
        <v>2.2296E-2</v>
      </c>
      <c r="BG53">
        <v>0</v>
      </c>
      <c r="BH53">
        <v>1.1150000000000001E-3</v>
      </c>
      <c r="BI53">
        <v>0.84194100000000005</v>
      </c>
      <c r="BJ53">
        <v>0</v>
      </c>
      <c r="BK53">
        <v>1.9975E-2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3.542468</v>
      </c>
      <c r="BR53">
        <v>2.1126269999999998</v>
      </c>
      <c r="BS53">
        <v>1.6</v>
      </c>
      <c r="BT53">
        <v>0</v>
      </c>
      <c r="BU53">
        <v>2.9693329999999998</v>
      </c>
      <c r="BV53">
        <v>1.341844</v>
      </c>
      <c r="BW53">
        <v>9.34</v>
      </c>
      <c r="BX53">
        <v>2.1290619999999998</v>
      </c>
      <c r="BY53">
        <v>0.25</v>
      </c>
      <c r="BZ53">
        <v>0.969051</v>
      </c>
      <c r="CA53">
        <v>3.5116900000000002</v>
      </c>
      <c r="CB53">
        <v>1.83</v>
      </c>
      <c r="CC53">
        <v>0.93</v>
      </c>
      <c r="CD53">
        <v>1.36</v>
      </c>
      <c r="CE53">
        <v>2.0299999999999998</v>
      </c>
      <c r="CF53">
        <v>0.23</v>
      </c>
      <c r="CG53">
        <v>3.78</v>
      </c>
      <c r="CH53">
        <v>0</v>
      </c>
      <c r="CI53">
        <v>7.73</v>
      </c>
      <c r="CJ53">
        <v>1.95</v>
      </c>
      <c r="CK53">
        <v>1.84</v>
      </c>
      <c r="CL53">
        <v>3.5424669999999998</v>
      </c>
      <c r="CM53">
        <v>1.870228</v>
      </c>
      <c r="CN53">
        <v>3.542468</v>
      </c>
      <c r="CO53">
        <v>3.03</v>
      </c>
      <c r="CP53">
        <v>4.2338469999999999</v>
      </c>
      <c r="CQ53">
        <v>1.3710979999999999</v>
      </c>
      <c r="CR53">
        <v>2.34</v>
      </c>
      <c r="CS53">
        <v>1.963816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88.623088999999993</v>
      </c>
    </row>
    <row r="54" spans="1:114">
      <c r="A54" t="s">
        <v>96</v>
      </c>
      <c r="B54">
        <v>0</v>
      </c>
      <c r="C54">
        <v>27.014506000000001</v>
      </c>
      <c r="D54">
        <v>6.2245400000000002</v>
      </c>
      <c r="E54">
        <v>0</v>
      </c>
      <c r="F54">
        <v>0</v>
      </c>
      <c r="G54">
        <v>25.589649999999999</v>
      </c>
      <c r="H54">
        <v>0</v>
      </c>
      <c r="I54">
        <v>97.952770999999998</v>
      </c>
      <c r="J54">
        <v>0</v>
      </c>
      <c r="K54">
        <v>345.543251</v>
      </c>
      <c r="L54">
        <v>667.07663700000001</v>
      </c>
      <c r="M54">
        <v>45.859743000000002</v>
      </c>
      <c r="N54">
        <v>122.432091</v>
      </c>
      <c r="O54">
        <v>128.451291</v>
      </c>
      <c r="P54">
        <v>109.865746</v>
      </c>
      <c r="Q54">
        <v>22.444044999999999</v>
      </c>
      <c r="R54">
        <v>44.326064000000002</v>
      </c>
      <c r="S54">
        <v>27.350811</v>
      </c>
      <c r="T54">
        <v>2.392833</v>
      </c>
      <c r="U54">
        <v>348.97500000000002</v>
      </c>
      <c r="V54">
        <v>20.731850000000001</v>
      </c>
      <c r="W54">
        <v>46.399079999999998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47.874859999999998</v>
      </c>
      <c r="AH54">
        <v>0</v>
      </c>
      <c r="AI54">
        <v>0</v>
      </c>
      <c r="AJ54">
        <v>0</v>
      </c>
      <c r="AK54">
        <v>65.267820999999998</v>
      </c>
      <c r="AL54">
        <v>12.782</v>
      </c>
      <c r="AM54">
        <v>18.108732</v>
      </c>
      <c r="AN54">
        <v>0.86402999999999996</v>
      </c>
      <c r="AO54">
        <v>0</v>
      </c>
      <c r="AP54">
        <v>0.25619999999999998</v>
      </c>
      <c r="AQ54">
        <v>13.952669</v>
      </c>
      <c r="AR54">
        <v>49.68</v>
      </c>
      <c r="AS54">
        <v>36.506751000000001</v>
      </c>
      <c r="AT54">
        <v>14.9968</v>
      </c>
      <c r="AU54">
        <v>0</v>
      </c>
      <c r="AV54">
        <v>17.428712999999998</v>
      </c>
      <c r="AW54">
        <v>57.448765000000002</v>
      </c>
      <c r="AX54">
        <v>3.2434699999999999</v>
      </c>
      <c r="AY54">
        <v>0</v>
      </c>
      <c r="AZ54">
        <f t="shared" si="0"/>
        <v>88.563088999999991</v>
      </c>
      <c r="BA54">
        <f t="shared" si="1"/>
        <v>2669.673233999999</v>
      </c>
      <c r="BD54">
        <v>4.2938999999999998</v>
      </c>
      <c r="BE54">
        <v>0</v>
      </c>
      <c r="BF54">
        <v>2.2296E-2</v>
      </c>
      <c r="BG54">
        <v>0</v>
      </c>
      <c r="BH54">
        <v>1.1150000000000001E-3</v>
      </c>
      <c r="BI54">
        <v>0.84194100000000005</v>
      </c>
      <c r="BJ54">
        <v>0</v>
      </c>
      <c r="BK54">
        <v>1.9975E-2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3.542468</v>
      </c>
      <c r="BR54">
        <v>2.1126269999999998</v>
      </c>
      <c r="BS54">
        <v>1.6</v>
      </c>
      <c r="BT54">
        <v>0</v>
      </c>
      <c r="BU54">
        <v>2.9693329999999998</v>
      </c>
      <c r="BV54">
        <v>1.341844</v>
      </c>
      <c r="BW54">
        <v>9.34</v>
      </c>
      <c r="BX54">
        <v>2.1290619999999998</v>
      </c>
      <c r="BY54">
        <v>0.25</v>
      </c>
      <c r="BZ54">
        <v>0.969051</v>
      </c>
      <c r="CA54">
        <v>3.5116900000000002</v>
      </c>
      <c r="CB54">
        <v>1.83</v>
      </c>
      <c r="CC54">
        <v>0.9</v>
      </c>
      <c r="CD54">
        <v>1.33</v>
      </c>
      <c r="CE54">
        <v>2.0299999999999998</v>
      </c>
      <c r="CF54">
        <v>0.23</v>
      </c>
      <c r="CG54">
        <v>3.78</v>
      </c>
      <c r="CH54">
        <v>0</v>
      </c>
      <c r="CI54">
        <v>7.73</v>
      </c>
      <c r="CJ54">
        <v>1.95</v>
      </c>
      <c r="CK54">
        <v>1.84</v>
      </c>
      <c r="CL54">
        <v>3.5424669999999998</v>
      </c>
      <c r="CM54">
        <v>1.870228</v>
      </c>
      <c r="CN54">
        <v>3.542468</v>
      </c>
      <c r="CO54">
        <v>3.03</v>
      </c>
      <c r="CP54">
        <v>4.2338469999999999</v>
      </c>
      <c r="CQ54">
        <v>1.3710979999999999</v>
      </c>
      <c r="CR54">
        <v>2.34</v>
      </c>
      <c r="CS54">
        <v>1.963816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88.563088999999991</v>
      </c>
    </row>
    <row r="55" spans="1:114">
      <c r="A55" t="s">
        <v>97</v>
      </c>
      <c r="B55">
        <v>0</v>
      </c>
      <c r="C55">
        <v>27.014506000000001</v>
      </c>
      <c r="D55">
        <v>6.2245400000000002</v>
      </c>
      <c r="E55">
        <v>0</v>
      </c>
      <c r="F55">
        <v>0</v>
      </c>
      <c r="G55">
        <v>25.589649999999999</v>
      </c>
      <c r="H55">
        <v>0</v>
      </c>
      <c r="I55">
        <v>97.952770999999998</v>
      </c>
      <c r="J55">
        <v>0</v>
      </c>
      <c r="K55">
        <v>345.543251</v>
      </c>
      <c r="L55">
        <v>667.07663700000001</v>
      </c>
      <c r="M55">
        <v>45.859743000000002</v>
      </c>
      <c r="N55">
        <v>122.432091</v>
      </c>
      <c r="O55">
        <v>128.451291</v>
      </c>
      <c r="P55">
        <v>109.865746</v>
      </c>
      <c r="Q55">
        <v>22.444044999999999</v>
      </c>
      <c r="R55">
        <v>44.326064000000002</v>
      </c>
      <c r="S55">
        <v>27.350811</v>
      </c>
      <c r="T55">
        <v>2.392833</v>
      </c>
      <c r="U55">
        <v>348.97500000000002</v>
      </c>
      <c r="V55">
        <v>20.731850000000001</v>
      </c>
      <c r="W55">
        <v>46.399079999999998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47.874859999999998</v>
      </c>
      <c r="AH55">
        <v>0</v>
      </c>
      <c r="AI55">
        <v>0</v>
      </c>
      <c r="AJ55">
        <v>0</v>
      </c>
      <c r="AK55">
        <v>65.267820999999998</v>
      </c>
      <c r="AL55">
        <v>12.782</v>
      </c>
      <c r="AM55">
        <v>18.108732</v>
      </c>
      <c r="AN55">
        <v>0.86402999999999996</v>
      </c>
      <c r="AO55">
        <v>0</v>
      </c>
      <c r="AP55">
        <v>0.25619999999999998</v>
      </c>
      <c r="AQ55">
        <v>13.952669</v>
      </c>
      <c r="AR55">
        <v>49.68</v>
      </c>
      <c r="AS55">
        <v>37.412028999999997</v>
      </c>
      <c r="AT55">
        <v>14.9968</v>
      </c>
      <c r="AU55">
        <v>0</v>
      </c>
      <c r="AV55">
        <v>17.428712999999998</v>
      </c>
      <c r="AW55">
        <v>57.448765000000002</v>
      </c>
      <c r="AX55">
        <v>3.2434699999999999</v>
      </c>
      <c r="AY55">
        <v>0</v>
      </c>
      <c r="AZ55">
        <f t="shared" si="0"/>
        <v>88.562866</v>
      </c>
      <c r="BA55">
        <f t="shared" si="1"/>
        <v>2679.7155259999995</v>
      </c>
      <c r="BD55">
        <v>4.2938999999999998</v>
      </c>
      <c r="BE55">
        <v>0</v>
      </c>
      <c r="BF55">
        <v>2.2072999999999999E-2</v>
      </c>
      <c r="BG55">
        <v>0</v>
      </c>
      <c r="BH55">
        <v>1.1150000000000001E-3</v>
      </c>
      <c r="BI55">
        <v>0.84194100000000005</v>
      </c>
      <c r="BJ55">
        <v>0</v>
      </c>
      <c r="BK55">
        <v>1.9975E-2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3.542468</v>
      </c>
      <c r="BR55">
        <v>2.1126269999999998</v>
      </c>
      <c r="BS55">
        <v>1.6</v>
      </c>
      <c r="BT55">
        <v>0</v>
      </c>
      <c r="BU55">
        <v>2.9693329999999998</v>
      </c>
      <c r="BV55">
        <v>1.341844</v>
      </c>
      <c r="BW55">
        <v>9.34</v>
      </c>
      <c r="BX55">
        <v>2.1290619999999998</v>
      </c>
      <c r="BY55">
        <v>0.25</v>
      </c>
      <c r="BZ55">
        <v>0.969051</v>
      </c>
      <c r="CA55">
        <v>3.5116900000000002</v>
      </c>
      <c r="CB55">
        <v>1.83</v>
      </c>
      <c r="CC55">
        <v>0.9</v>
      </c>
      <c r="CD55">
        <v>1.33</v>
      </c>
      <c r="CE55">
        <v>2.0299999999999998</v>
      </c>
      <c r="CF55">
        <v>0.23</v>
      </c>
      <c r="CG55">
        <v>3.78</v>
      </c>
      <c r="CH55">
        <v>0</v>
      </c>
      <c r="CI55">
        <v>7.73</v>
      </c>
      <c r="CJ55">
        <v>1.95</v>
      </c>
      <c r="CK55">
        <v>1.84</v>
      </c>
      <c r="CL55">
        <v>3.5424669999999998</v>
      </c>
      <c r="CM55">
        <v>1.870228</v>
      </c>
      <c r="CN55">
        <v>3.542468</v>
      </c>
      <c r="CO55">
        <v>3.03</v>
      </c>
      <c r="CP55">
        <v>4.2338469999999999</v>
      </c>
      <c r="CQ55">
        <v>1.3710979999999999</v>
      </c>
      <c r="CR55">
        <v>2.34</v>
      </c>
      <c r="CS55">
        <v>1.963816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88.562866</v>
      </c>
    </row>
    <row r="56" spans="1:114">
      <c r="A56" t="s">
        <v>98</v>
      </c>
      <c r="B56">
        <v>0</v>
      </c>
      <c r="C56">
        <v>27.014506000000001</v>
      </c>
      <c r="D56">
        <v>6.2245400000000002</v>
      </c>
      <c r="E56">
        <v>0</v>
      </c>
      <c r="F56">
        <v>0</v>
      </c>
      <c r="G56">
        <v>25.589649999999999</v>
      </c>
      <c r="H56">
        <v>0</v>
      </c>
      <c r="I56">
        <v>97.952770999999998</v>
      </c>
      <c r="J56">
        <v>0</v>
      </c>
      <c r="K56">
        <v>345.543251</v>
      </c>
      <c r="L56">
        <v>667.07663700000001</v>
      </c>
      <c r="M56">
        <v>45.859743000000002</v>
      </c>
      <c r="N56">
        <v>122.432091</v>
      </c>
      <c r="O56">
        <v>128.451291</v>
      </c>
      <c r="P56">
        <v>109.865746</v>
      </c>
      <c r="Q56">
        <v>22.444044999999999</v>
      </c>
      <c r="R56">
        <v>44.326064000000002</v>
      </c>
      <c r="S56">
        <v>27.350811</v>
      </c>
      <c r="T56">
        <v>2.392833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47.874859999999998</v>
      </c>
      <c r="AH56">
        <v>0</v>
      </c>
      <c r="AI56">
        <v>0</v>
      </c>
      <c r="AJ56">
        <v>0</v>
      </c>
      <c r="AK56">
        <v>65.267820999999998</v>
      </c>
      <c r="AL56">
        <v>12.782</v>
      </c>
      <c r="AM56">
        <v>18.108732</v>
      </c>
      <c r="AN56">
        <v>0.86402999999999996</v>
      </c>
      <c r="AO56">
        <v>0</v>
      </c>
      <c r="AP56">
        <v>0.25619999999999998</v>
      </c>
      <c r="AQ56">
        <v>13.952669</v>
      </c>
      <c r="AR56">
        <v>49.68</v>
      </c>
      <c r="AS56">
        <v>37.412028999999997</v>
      </c>
      <c r="AT56">
        <v>14.9968</v>
      </c>
      <c r="AU56">
        <v>0</v>
      </c>
      <c r="AV56">
        <v>17.428712999999998</v>
      </c>
      <c r="AW56">
        <v>57.448765000000002</v>
      </c>
      <c r="AX56">
        <v>3.2434699999999999</v>
      </c>
      <c r="AY56">
        <v>0</v>
      </c>
      <c r="AZ56">
        <f t="shared" si="0"/>
        <v>88.562866</v>
      </c>
      <c r="BA56">
        <f t="shared" si="1"/>
        <v>2679.7155259999995</v>
      </c>
      <c r="BD56">
        <v>4.2938999999999998</v>
      </c>
      <c r="BE56">
        <v>0</v>
      </c>
      <c r="BF56">
        <v>2.2072999999999999E-2</v>
      </c>
      <c r="BG56">
        <v>0</v>
      </c>
      <c r="BH56">
        <v>1.1150000000000001E-3</v>
      </c>
      <c r="BI56">
        <v>0.84194100000000005</v>
      </c>
      <c r="BJ56">
        <v>0</v>
      </c>
      <c r="BK56">
        <v>1.9975E-2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3.542468</v>
      </c>
      <c r="BR56">
        <v>2.1126269999999998</v>
      </c>
      <c r="BS56">
        <v>1.6</v>
      </c>
      <c r="BT56">
        <v>0</v>
      </c>
      <c r="BU56">
        <v>2.9693329999999998</v>
      </c>
      <c r="BV56">
        <v>1.341844</v>
      </c>
      <c r="BW56">
        <v>9.34</v>
      </c>
      <c r="BX56">
        <v>2.1290619999999998</v>
      </c>
      <c r="BY56">
        <v>0.25</v>
      </c>
      <c r="BZ56">
        <v>0.969051</v>
      </c>
      <c r="CA56">
        <v>3.5116900000000002</v>
      </c>
      <c r="CB56">
        <v>1.83</v>
      </c>
      <c r="CC56">
        <v>0.9</v>
      </c>
      <c r="CD56">
        <v>1.33</v>
      </c>
      <c r="CE56">
        <v>2.0299999999999998</v>
      </c>
      <c r="CF56">
        <v>0.23</v>
      </c>
      <c r="CG56">
        <v>3.78</v>
      </c>
      <c r="CH56">
        <v>0</v>
      </c>
      <c r="CI56">
        <v>7.73</v>
      </c>
      <c r="CJ56">
        <v>1.95</v>
      </c>
      <c r="CK56">
        <v>1.84</v>
      </c>
      <c r="CL56">
        <v>3.5424669999999998</v>
      </c>
      <c r="CM56">
        <v>1.870228</v>
      </c>
      <c r="CN56">
        <v>3.542468</v>
      </c>
      <c r="CO56">
        <v>3.03</v>
      </c>
      <c r="CP56">
        <v>4.2338469999999999</v>
      </c>
      <c r="CQ56">
        <v>1.3710979999999999</v>
      </c>
      <c r="CR56">
        <v>2.34</v>
      </c>
      <c r="CS56">
        <v>1.963816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88.562866</v>
      </c>
    </row>
    <row r="57" spans="1:114">
      <c r="A57" t="s">
        <v>99</v>
      </c>
      <c r="B57">
        <v>0</v>
      </c>
      <c r="C57">
        <v>27.014506000000001</v>
      </c>
      <c r="D57">
        <v>6.2245400000000002</v>
      </c>
      <c r="E57">
        <v>0</v>
      </c>
      <c r="F57">
        <v>0</v>
      </c>
      <c r="G57">
        <v>25.589649999999999</v>
      </c>
      <c r="H57">
        <v>0</v>
      </c>
      <c r="I57">
        <v>97.952770999999998</v>
      </c>
      <c r="J57">
        <v>0</v>
      </c>
      <c r="K57">
        <v>345.543251</v>
      </c>
      <c r="L57">
        <v>667.07663700000001</v>
      </c>
      <c r="M57">
        <v>45.859743000000002</v>
      </c>
      <c r="N57">
        <v>122.432091</v>
      </c>
      <c r="O57">
        <v>128.451291</v>
      </c>
      <c r="P57">
        <v>108.57787</v>
      </c>
      <c r="Q57">
        <v>22.444044999999999</v>
      </c>
      <c r="R57">
        <v>44.326064000000002</v>
      </c>
      <c r="S57">
        <v>27.350811</v>
      </c>
      <c r="T57">
        <v>2.392833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47.874859999999998</v>
      </c>
      <c r="AH57">
        <v>0</v>
      </c>
      <c r="AI57">
        <v>0</v>
      </c>
      <c r="AJ57">
        <v>0</v>
      </c>
      <c r="AK57">
        <v>65.267820999999998</v>
      </c>
      <c r="AL57">
        <v>24.402000000000001</v>
      </c>
      <c r="AM57">
        <v>18.108732</v>
      </c>
      <c r="AN57">
        <v>0.86402999999999996</v>
      </c>
      <c r="AO57">
        <v>0</v>
      </c>
      <c r="AP57">
        <v>0.25619999999999998</v>
      </c>
      <c r="AQ57">
        <v>13.952669</v>
      </c>
      <c r="AR57">
        <v>49.68</v>
      </c>
      <c r="AS57">
        <v>37.412028999999997</v>
      </c>
      <c r="AT57">
        <v>14.9968</v>
      </c>
      <c r="AU57">
        <v>0</v>
      </c>
      <c r="AV57">
        <v>17.428712999999998</v>
      </c>
      <c r="AW57">
        <v>57.448765000000002</v>
      </c>
      <c r="AX57">
        <v>3.2434699999999999</v>
      </c>
      <c r="AY57">
        <v>0</v>
      </c>
      <c r="AZ57">
        <f t="shared" si="0"/>
        <v>88.562866</v>
      </c>
      <c r="BA57">
        <f t="shared" si="1"/>
        <v>2690.0476499999995</v>
      </c>
      <c r="BD57">
        <v>4.2938999999999998</v>
      </c>
      <c r="BE57">
        <v>0</v>
      </c>
      <c r="BF57">
        <v>2.2072999999999999E-2</v>
      </c>
      <c r="BG57">
        <v>0</v>
      </c>
      <c r="BH57">
        <v>1.1150000000000001E-3</v>
      </c>
      <c r="BI57">
        <v>0.84194100000000005</v>
      </c>
      <c r="BJ57">
        <v>0</v>
      </c>
      <c r="BK57">
        <v>1.9975E-2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3.542468</v>
      </c>
      <c r="BR57">
        <v>2.1126269999999998</v>
      </c>
      <c r="BS57">
        <v>1.6</v>
      </c>
      <c r="BT57">
        <v>0</v>
      </c>
      <c r="BU57">
        <v>2.9693329999999998</v>
      </c>
      <c r="BV57">
        <v>1.341844</v>
      </c>
      <c r="BW57">
        <v>9.34</v>
      </c>
      <c r="BX57">
        <v>2.1290619999999998</v>
      </c>
      <c r="BY57">
        <v>0.25</v>
      </c>
      <c r="BZ57">
        <v>0.969051</v>
      </c>
      <c r="CA57">
        <v>3.5116900000000002</v>
      </c>
      <c r="CB57">
        <v>1.83</v>
      </c>
      <c r="CC57">
        <v>0.9</v>
      </c>
      <c r="CD57">
        <v>1.33</v>
      </c>
      <c r="CE57">
        <v>2.0299999999999998</v>
      </c>
      <c r="CF57">
        <v>0.23</v>
      </c>
      <c r="CG57">
        <v>3.78</v>
      </c>
      <c r="CH57">
        <v>0</v>
      </c>
      <c r="CI57">
        <v>7.73</v>
      </c>
      <c r="CJ57">
        <v>1.95</v>
      </c>
      <c r="CK57">
        <v>1.84</v>
      </c>
      <c r="CL57">
        <v>3.5424669999999998</v>
      </c>
      <c r="CM57">
        <v>1.870228</v>
      </c>
      <c r="CN57">
        <v>3.542468</v>
      </c>
      <c r="CO57">
        <v>3.03</v>
      </c>
      <c r="CP57">
        <v>4.2338469999999999</v>
      </c>
      <c r="CQ57">
        <v>1.3710979999999999</v>
      </c>
      <c r="CR57">
        <v>2.34</v>
      </c>
      <c r="CS57">
        <v>1.963816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88.562866</v>
      </c>
    </row>
    <row r="58" spans="1:114">
      <c r="A58" t="s">
        <v>100</v>
      </c>
      <c r="B58">
        <v>0</v>
      </c>
      <c r="C58">
        <v>27.014506000000001</v>
      </c>
      <c r="D58">
        <v>6.2245400000000002</v>
      </c>
      <c r="E58">
        <v>0</v>
      </c>
      <c r="F58">
        <v>0</v>
      </c>
      <c r="G58">
        <v>25.589649999999999</v>
      </c>
      <c r="H58">
        <v>0</v>
      </c>
      <c r="I58">
        <v>97.952770999999998</v>
      </c>
      <c r="J58">
        <v>0</v>
      </c>
      <c r="K58">
        <v>345.543251</v>
      </c>
      <c r="L58">
        <v>667.07663700000001</v>
      </c>
      <c r="M58">
        <v>45.859743000000002</v>
      </c>
      <c r="N58">
        <v>122.432091</v>
      </c>
      <c r="O58">
        <v>128.451291</v>
      </c>
      <c r="P58">
        <v>108.57787</v>
      </c>
      <c r="Q58">
        <v>22.444044999999999</v>
      </c>
      <c r="R58">
        <v>44.326064000000002</v>
      </c>
      <c r="S58">
        <v>27.350811</v>
      </c>
      <c r="T58">
        <v>2.392833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47.874859999999998</v>
      </c>
      <c r="AH58">
        <v>0</v>
      </c>
      <c r="AI58">
        <v>0</v>
      </c>
      <c r="AJ58">
        <v>0</v>
      </c>
      <c r="AK58">
        <v>65.267820999999998</v>
      </c>
      <c r="AL58">
        <v>24.402000000000001</v>
      </c>
      <c r="AM58">
        <v>18.108732</v>
      </c>
      <c r="AN58">
        <v>0.86402999999999996</v>
      </c>
      <c r="AO58">
        <v>0</v>
      </c>
      <c r="AP58">
        <v>0.25619999999999998</v>
      </c>
      <c r="AQ58">
        <v>13.952669</v>
      </c>
      <c r="AR58">
        <v>49.68</v>
      </c>
      <c r="AS58">
        <v>37.412028999999997</v>
      </c>
      <c r="AT58">
        <v>14.9968</v>
      </c>
      <c r="AU58">
        <v>0</v>
      </c>
      <c r="AV58">
        <v>17.428712999999998</v>
      </c>
      <c r="AW58">
        <v>57.448765000000002</v>
      </c>
      <c r="AX58">
        <v>3.2434699999999999</v>
      </c>
      <c r="AY58">
        <v>0</v>
      </c>
      <c r="AZ58">
        <f t="shared" si="0"/>
        <v>88.562866</v>
      </c>
      <c r="BA58">
        <f t="shared" si="1"/>
        <v>2690.0476499999995</v>
      </c>
      <c r="BD58">
        <v>4.2938999999999998</v>
      </c>
      <c r="BE58">
        <v>0</v>
      </c>
      <c r="BF58">
        <v>2.2072999999999999E-2</v>
      </c>
      <c r="BG58">
        <v>0</v>
      </c>
      <c r="BH58">
        <v>1.1150000000000001E-3</v>
      </c>
      <c r="BI58">
        <v>0.84194100000000005</v>
      </c>
      <c r="BJ58">
        <v>0</v>
      </c>
      <c r="BK58">
        <v>1.9975E-2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3.542468</v>
      </c>
      <c r="BR58">
        <v>2.1126269999999998</v>
      </c>
      <c r="BS58">
        <v>1.6</v>
      </c>
      <c r="BT58">
        <v>0</v>
      </c>
      <c r="BU58">
        <v>2.9693329999999998</v>
      </c>
      <c r="BV58">
        <v>1.341844</v>
      </c>
      <c r="BW58">
        <v>9.34</v>
      </c>
      <c r="BX58">
        <v>2.1290619999999998</v>
      </c>
      <c r="BY58">
        <v>0.25</v>
      </c>
      <c r="BZ58">
        <v>0.969051</v>
      </c>
      <c r="CA58">
        <v>3.5116900000000002</v>
      </c>
      <c r="CB58">
        <v>1.83</v>
      </c>
      <c r="CC58">
        <v>0.9</v>
      </c>
      <c r="CD58">
        <v>1.33</v>
      </c>
      <c r="CE58">
        <v>2.0299999999999998</v>
      </c>
      <c r="CF58">
        <v>0.23</v>
      </c>
      <c r="CG58">
        <v>3.78</v>
      </c>
      <c r="CH58">
        <v>0</v>
      </c>
      <c r="CI58">
        <v>7.73</v>
      </c>
      <c r="CJ58">
        <v>1.95</v>
      </c>
      <c r="CK58">
        <v>1.84</v>
      </c>
      <c r="CL58">
        <v>3.5424669999999998</v>
      </c>
      <c r="CM58">
        <v>1.870228</v>
      </c>
      <c r="CN58">
        <v>3.542468</v>
      </c>
      <c r="CO58">
        <v>3.03</v>
      </c>
      <c r="CP58">
        <v>4.2338469999999999</v>
      </c>
      <c r="CQ58">
        <v>1.3710979999999999</v>
      </c>
      <c r="CR58">
        <v>2.34</v>
      </c>
      <c r="CS58">
        <v>1.963816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88.562866</v>
      </c>
    </row>
    <row r="59" spans="1:114">
      <c r="A59" t="s">
        <v>101</v>
      </c>
      <c r="B59">
        <v>0</v>
      </c>
      <c r="C59">
        <v>27.014506000000001</v>
      </c>
      <c r="D59">
        <v>6.2245400000000002</v>
      </c>
      <c r="E59">
        <v>0</v>
      </c>
      <c r="F59">
        <v>0</v>
      </c>
      <c r="G59">
        <v>25.589649999999999</v>
      </c>
      <c r="H59">
        <v>0</v>
      </c>
      <c r="I59">
        <v>97.952770999999998</v>
      </c>
      <c r="J59">
        <v>0</v>
      </c>
      <c r="K59">
        <v>345.543251</v>
      </c>
      <c r="L59">
        <v>667.07663700000001</v>
      </c>
      <c r="M59">
        <v>45.859743000000002</v>
      </c>
      <c r="N59">
        <v>122.432091</v>
      </c>
      <c r="O59">
        <v>128.451291</v>
      </c>
      <c r="P59">
        <v>108.57787</v>
      </c>
      <c r="Q59">
        <v>22.444044999999999</v>
      </c>
      <c r="R59">
        <v>44.326064000000002</v>
      </c>
      <c r="S59">
        <v>27.350811</v>
      </c>
      <c r="T59">
        <v>2.392833</v>
      </c>
      <c r="U59">
        <v>348.97500000000002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47.874859999999998</v>
      </c>
      <c r="AH59">
        <v>0</v>
      </c>
      <c r="AI59">
        <v>0</v>
      </c>
      <c r="AJ59">
        <v>0</v>
      </c>
      <c r="AK59">
        <v>65.267820999999998</v>
      </c>
      <c r="AL59">
        <v>24.402000000000001</v>
      </c>
      <c r="AM59">
        <v>18.108732</v>
      </c>
      <c r="AN59">
        <v>0.86402999999999996</v>
      </c>
      <c r="AO59">
        <v>0</v>
      </c>
      <c r="AP59">
        <v>0.25619999999999998</v>
      </c>
      <c r="AQ59">
        <v>13.952669</v>
      </c>
      <c r="AR59">
        <v>49.68</v>
      </c>
      <c r="AS59">
        <v>36.506751000000001</v>
      </c>
      <c r="AT59">
        <v>14.9968</v>
      </c>
      <c r="AU59">
        <v>0</v>
      </c>
      <c r="AV59">
        <v>17.428712999999998</v>
      </c>
      <c r="AW59">
        <v>57.448765000000002</v>
      </c>
      <c r="AX59">
        <v>3.2434699999999999</v>
      </c>
      <c r="AY59">
        <v>0</v>
      </c>
      <c r="AZ59">
        <f t="shared" si="0"/>
        <v>87.312866</v>
      </c>
      <c r="BA59">
        <f t="shared" si="1"/>
        <v>2687.8923719999993</v>
      </c>
      <c r="BD59">
        <v>4.2938999999999998</v>
      </c>
      <c r="BE59">
        <v>0</v>
      </c>
      <c r="BF59">
        <v>2.2072999999999999E-2</v>
      </c>
      <c r="BG59">
        <v>0</v>
      </c>
      <c r="BH59">
        <v>1.1150000000000001E-3</v>
      </c>
      <c r="BI59">
        <v>0.84194100000000005</v>
      </c>
      <c r="BJ59">
        <v>0</v>
      </c>
      <c r="BK59">
        <v>1.9975E-2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3.542468</v>
      </c>
      <c r="BR59">
        <v>2.1126269999999998</v>
      </c>
      <c r="BS59">
        <v>1.6</v>
      </c>
      <c r="BT59">
        <v>0</v>
      </c>
      <c r="BU59">
        <v>2.9693329999999998</v>
      </c>
      <c r="BV59">
        <v>1.341844</v>
      </c>
      <c r="BW59">
        <v>9.34</v>
      </c>
      <c r="BX59">
        <v>2.1290619999999998</v>
      </c>
      <c r="BY59">
        <v>0.25</v>
      </c>
      <c r="BZ59">
        <v>0.969051</v>
      </c>
      <c r="CA59">
        <v>3.5116900000000002</v>
      </c>
      <c r="CB59">
        <v>1.83</v>
      </c>
      <c r="CC59">
        <v>0.9</v>
      </c>
      <c r="CD59">
        <v>1.33</v>
      </c>
      <c r="CE59">
        <v>2.0299999999999998</v>
      </c>
      <c r="CF59">
        <v>0.23</v>
      </c>
      <c r="CG59">
        <v>3.78</v>
      </c>
      <c r="CH59">
        <v>0</v>
      </c>
      <c r="CI59">
        <v>7.73</v>
      </c>
      <c r="CJ59">
        <v>1.95</v>
      </c>
      <c r="CK59">
        <v>1.84</v>
      </c>
      <c r="CL59">
        <v>3.5424669999999998</v>
      </c>
      <c r="CM59">
        <v>1.870228</v>
      </c>
      <c r="CN59">
        <v>3.542468</v>
      </c>
      <c r="CO59">
        <v>3.03</v>
      </c>
      <c r="CP59">
        <v>4.2338469999999999</v>
      </c>
      <c r="CQ59">
        <v>1.3710979999999999</v>
      </c>
      <c r="CR59">
        <v>1.0900000000000001</v>
      </c>
      <c r="CS59">
        <v>1.963816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87.312866</v>
      </c>
    </row>
    <row r="60" spans="1:114">
      <c r="A60" t="s">
        <v>102</v>
      </c>
      <c r="B60">
        <v>0</v>
      </c>
      <c r="C60">
        <v>27.014506000000001</v>
      </c>
      <c r="D60">
        <v>6.2245400000000002</v>
      </c>
      <c r="E60">
        <v>0</v>
      </c>
      <c r="F60">
        <v>0</v>
      </c>
      <c r="G60">
        <v>25.589649999999999</v>
      </c>
      <c r="H60">
        <v>0</v>
      </c>
      <c r="I60">
        <v>97.952770999999998</v>
      </c>
      <c r="J60">
        <v>0</v>
      </c>
      <c r="K60">
        <v>345.543251</v>
      </c>
      <c r="L60">
        <v>667.07663700000001</v>
      </c>
      <c r="M60">
        <v>45.859743000000002</v>
      </c>
      <c r="N60">
        <v>122.432091</v>
      </c>
      <c r="O60">
        <v>128.451291</v>
      </c>
      <c r="P60">
        <v>108.57787</v>
      </c>
      <c r="Q60">
        <v>22.444044999999999</v>
      </c>
      <c r="R60">
        <v>44.326064000000002</v>
      </c>
      <c r="S60">
        <v>27.350811</v>
      </c>
      <c r="T60">
        <v>2.392833</v>
      </c>
      <c r="U60">
        <v>348.97500000000002</v>
      </c>
      <c r="V60">
        <v>20.731850000000001</v>
      </c>
      <c r="W60">
        <v>46.399079999999998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47.874859999999998</v>
      </c>
      <c r="AH60">
        <v>0</v>
      </c>
      <c r="AI60">
        <v>0</v>
      </c>
      <c r="AJ60">
        <v>0</v>
      </c>
      <c r="AK60">
        <v>65.267820999999998</v>
      </c>
      <c r="AL60">
        <v>24.402000000000001</v>
      </c>
      <c r="AM60">
        <v>18.108732</v>
      </c>
      <c r="AN60">
        <v>0.86402999999999996</v>
      </c>
      <c r="AO60">
        <v>0</v>
      </c>
      <c r="AP60">
        <v>0.25619999999999998</v>
      </c>
      <c r="AQ60">
        <v>13.952669</v>
      </c>
      <c r="AR60">
        <v>49.68</v>
      </c>
      <c r="AS60">
        <v>36.506751000000001</v>
      </c>
      <c r="AT60">
        <v>14.9968</v>
      </c>
      <c r="AU60">
        <v>0</v>
      </c>
      <c r="AV60">
        <v>17.428712999999998</v>
      </c>
      <c r="AW60">
        <v>57.448765000000002</v>
      </c>
      <c r="AX60">
        <v>3.2434699999999999</v>
      </c>
      <c r="AY60">
        <v>0</v>
      </c>
      <c r="AZ60">
        <f t="shared" si="0"/>
        <v>87.312866</v>
      </c>
      <c r="BA60">
        <f t="shared" si="1"/>
        <v>2687.8923719999993</v>
      </c>
      <c r="BD60">
        <v>4.2938999999999998</v>
      </c>
      <c r="BE60">
        <v>0</v>
      </c>
      <c r="BF60">
        <v>2.2072999999999999E-2</v>
      </c>
      <c r="BG60">
        <v>0</v>
      </c>
      <c r="BH60">
        <v>1.1150000000000001E-3</v>
      </c>
      <c r="BI60">
        <v>0.84194100000000005</v>
      </c>
      <c r="BJ60">
        <v>0</v>
      </c>
      <c r="BK60">
        <v>1.9975E-2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3.542468</v>
      </c>
      <c r="BR60">
        <v>2.1126269999999998</v>
      </c>
      <c r="BS60">
        <v>1.6</v>
      </c>
      <c r="BT60">
        <v>0</v>
      </c>
      <c r="BU60">
        <v>2.9693329999999998</v>
      </c>
      <c r="BV60">
        <v>1.341844</v>
      </c>
      <c r="BW60">
        <v>9.34</v>
      </c>
      <c r="BX60">
        <v>2.1290619999999998</v>
      </c>
      <c r="BY60">
        <v>0.25</v>
      </c>
      <c r="BZ60">
        <v>0.969051</v>
      </c>
      <c r="CA60">
        <v>3.5116900000000002</v>
      </c>
      <c r="CB60">
        <v>1.83</v>
      </c>
      <c r="CC60">
        <v>0.9</v>
      </c>
      <c r="CD60">
        <v>1.33</v>
      </c>
      <c r="CE60">
        <v>2.0299999999999998</v>
      </c>
      <c r="CF60">
        <v>0.23</v>
      </c>
      <c r="CG60">
        <v>3.78</v>
      </c>
      <c r="CH60">
        <v>0</v>
      </c>
      <c r="CI60">
        <v>7.73</v>
      </c>
      <c r="CJ60">
        <v>1.95</v>
      </c>
      <c r="CK60">
        <v>1.84</v>
      </c>
      <c r="CL60">
        <v>3.5424669999999998</v>
      </c>
      <c r="CM60">
        <v>1.870228</v>
      </c>
      <c r="CN60">
        <v>3.542468</v>
      </c>
      <c r="CO60">
        <v>3.03</v>
      </c>
      <c r="CP60">
        <v>4.2338469999999999</v>
      </c>
      <c r="CQ60">
        <v>1.3710979999999999</v>
      </c>
      <c r="CR60">
        <v>1.0900000000000001</v>
      </c>
      <c r="CS60">
        <v>1.963816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87.312866</v>
      </c>
    </row>
    <row r="61" spans="1:114">
      <c r="A61" t="s">
        <v>103</v>
      </c>
      <c r="B61">
        <v>0</v>
      </c>
      <c r="C61">
        <v>26.765523999999999</v>
      </c>
      <c r="D61">
        <v>6.2245400000000002</v>
      </c>
      <c r="E61">
        <v>0</v>
      </c>
      <c r="F61">
        <v>0</v>
      </c>
      <c r="G61">
        <v>25.589649999999999</v>
      </c>
      <c r="H61">
        <v>0</v>
      </c>
      <c r="I61">
        <v>97.952770999999998</v>
      </c>
      <c r="J61">
        <v>0</v>
      </c>
      <c r="K61">
        <v>345.543251</v>
      </c>
      <c r="L61">
        <v>667.07663700000001</v>
      </c>
      <c r="M61">
        <v>66.705081000000007</v>
      </c>
      <c r="N61">
        <v>122.432091</v>
      </c>
      <c r="O61">
        <v>128.451291</v>
      </c>
      <c r="P61">
        <v>108.57787</v>
      </c>
      <c r="Q61">
        <v>22.444044999999999</v>
      </c>
      <c r="R61">
        <v>44.326064000000002</v>
      </c>
      <c r="S61">
        <v>27.350811</v>
      </c>
      <c r="T61">
        <v>2.392833</v>
      </c>
      <c r="U61">
        <v>348.97500000000002</v>
      </c>
      <c r="V61">
        <v>20.731850000000001</v>
      </c>
      <c r="W61">
        <v>46.399079999999998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9.1372370000000007</v>
      </c>
      <c r="AG61">
        <v>47.874859999999998</v>
      </c>
      <c r="AH61">
        <v>0</v>
      </c>
      <c r="AI61">
        <v>0</v>
      </c>
      <c r="AJ61">
        <v>0</v>
      </c>
      <c r="AK61">
        <v>65.267820999999998</v>
      </c>
      <c r="AL61">
        <v>24.402000000000001</v>
      </c>
      <c r="AM61">
        <v>18.108732</v>
      </c>
      <c r="AN61">
        <v>0.86402999999999996</v>
      </c>
      <c r="AO61">
        <v>0</v>
      </c>
      <c r="AP61">
        <v>0.25619999999999998</v>
      </c>
      <c r="AQ61">
        <v>13.952669</v>
      </c>
      <c r="AR61">
        <v>49.68</v>
      </c>
      <c r="AS61">
        <v>36.506751000000001</v>
      </c>
      <c r="AT61">
        <v>14.9968</v>
      </c>
      <c r="AU61">
        <v>0</v>
      </c>
      <c r="AV61">
        <v>17.428712999999998</v>
      </c>
      <c r="AW61">
        <v>57.448765000000002</v>
      </c>
      <c r="AX61">
        <v>3.2434699999999999</v>
      </c>
      <c r="AY61">
        <v>0</v>
      </c>
      <c r="AZ61">
        <f t="shared" si="0"/>
        <v>87.035824999999988</v>
      </c>
      <c r="BA61">
        <f t="shared" si="1"/>
        <v>2708.2116869999995</v>
      </c>
      <c r="BD61">
        <v>4.2938999999999998</v>
      </c>
      <c r="BE61">
        <v>0</v>
      </c>
      <c r="BF61">
        <v>2.1850000000000001E-2</v>
      </c>
      <c r="BG61">
        <v>0</v>
      </c>
      <c r="BH61">
        <v>1.1150000000000001E-3</v>
      </c>
      <c r="BI61">
        <v>0.84194100000000005</v>
      </c>
      <c r="BJ61">
        <v>0</v>
      </c>
      <c r="BK61">
        <v>1.9975E-2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3.542468</v>
      </c>
      <c r="BR61">
        <v>2.1126269999999998</v>
      </c>
      <c r="BS61">
        <v>1.6</v>
      </c>
      <c r="BT61">
        <v>0</v>
      </c>
      <c r="BU61">
        <v>2.6925150000000002</v>
      </c>
      <c r="BV61">
        <v>1.341844</v>
      </c>
      <c r="BW61">
        <v>9.34</v>
      </c>
      <c r="BX61">
        <v>2.1290619999999998</v>
      </c>
      <c r="BY61">
        <v>0.25</v>
      </c>
      <c r="BZ61">
        <v>0.969051</v>
      </c>
      <c r="CA61">
        <v>3.5116900000000002</v>
      </c>
      <c r="CB61">
        <v>1.83</v>
      </c>
      <c r="CC61">
        <v>0.9</v>
      </c>
      <c r="CD61">
        <v>1.33</v>
      </c>
      <c r="CE61">
        <v>2.0299999999999998</v>
      </c>
      <c r="CF61">
        <v>0.23</v>
      </c>
      <c r="CG61">
        <v>3.78</v>
      </c>
      <c r="CH61">
        <v>0</v>
      </c>
      <c r="CI61">
        <v>7.73</v>
      </c>
      <c r="CJ61">
        <v>1.95</v>
      </c>
      <c r="CK61">
        <v>1.84</v>
      </c>
      <c r="CL61">
        <v>3.5424669999999998</v>
      </c>
      <c r="CM61">
        <v>1.870228</v>
      </c>
      <c r="CN61">
        <v>3.542468</v>
      </c>
      <c r="CO61">
        <v>3.03</v>
      </c>
      <c r="CP61">
        <v>4.2338469999999999</v>
      </c>
      <c r="CQ61">
        <v>1.3710979999999999</v>
      </c>
      <c r="CR61">
        <v>1.0900000000000001</v>
      </c>
      <c r="CS61">
        <v>1.963816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87.035824999999988</v>
      </c>
    </row>
    <row r="62" spans="1:114">
      <c r="A62" t="s">
        <v>104</v>
      </c>
      <c r="B62">
        <v>0</v>
      </c>
      <c r="C62">
        <v>26.765523999999999</v>
      </c>
      <c r="D62">
        <v>6.2245400000000002</v>
      </c>
      <c r="E62">
        <v>0</v>
      </c>
      <c r="F62">
        <v>0</v>
      </c>
      <c r="G62">
        <v>25.589649999999999</v>
      </c>
      <c r="H62">
        <v>0</v>
      </c>
      <c r="I62">
        <v>97.952770999999998</v>
      </c>
      <c r="J62">
        <v>0</v>
      </c>
      <c r="K62">
        <v>345.543251</v>
      </c>
      <c r="L62">
        <v>667.07663700000001</v>
      </c>
      <c r="M62">
        <v>71.916415999999998</v>
      </c>
      <c r="N62">
        <v>122.432091</v>
      </c>
      <c r="O62">
        <v>128.451291</v>
      </c>
      <c r="P62">
        <v>108.57787</v>
      </c>
      <c r="Q62">
        <v>22.444044999999999</v>
      </c>
      <c r="R62">
        <v>44.326064000000002</v>
      </c>
      <c r="S62">
        <v>27.350811</v>
      </c>
      <c r="T62">
        <v>2.392833</v>
      </c>
      <c r="U62">
        <v>348.97500000000002</v>
      </c>
      <c r="V62">
        <v>20.731850000000001</v>
      </c>
      <c r="W62">
        <v>46.399079999999998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9.1372370000000007</v>
      </c>
      <c r="AG62">
        <v>47.874859999999998</v>
      </c>
      <c r="AH62">
        <v>0</v>
      </c>
      <c r="AI62">
        <v>0</v>
      </c>
      <c r="AJ62">
        <v>0</v>
      </c>
      <c r="AK62">
        <v>65.267820999999998</v>
      </c>
      <c r="AL62">
        <v>24.402000000000001</v>
      </c>
      <c r="AM62">
        <v>18.108732</v>
      </c>
      <c r="AN62">
        <v>0.86402999999999996</v>
      </c>
      <c r="AO62">
        <v>0</v>
      </c>
      <c r="AP62">
        <v>0.25619999999999998</v>
      </c>
      <c r="AQ62">
        <v>13.952669</v>
      </c>
      <c r="AR62">
        <v>49.68</v>
      </c>
      <c r="AS62">
        <v>36.506751000000001</v>
      </c>
      <c r="AT62">
        <v>14.9968</v>
      </c>
      <c r="AU62">
        <v>0</v>
      </c>
      <c r="AV62">
        <v>17.428712999999998</v>
      </c>
      <c r="AW62">
        <v>57.448765000000002</v>
      </c>
      <c r="AX62">
        <v>3.2434699999999999</v>
      </c>
      <c r="AY62">
        <v>0</v>
      </c>
      <c r="AZ62">
        <f t="shared" si="0"/>
        <v>86.965824999999995</v>
      </c>
      <c r="BA62">
        <f t="shared" si="1"/>
        <v>2713.3530219999993</v>
      </c>
      <c r="BD62">
        <v>4.2938999999999998</v>
      </c>
      <c r="BE62">
        <v>0</v>
      </c>
      <c r="BF62">
        <v>2.1850000000000001E-2</v>
      </c>
      <c r="BG62">
        <v>0</v>
      </c>
      <c r="BH62">
        <v>1.1150000000000001E-3</v>
      </c>
      <c r="BI62">
        <v>0.84194100000000005</v>
      </c>
      <c r="BJ62">
        <v>0</v>
      </c>
      <c r="BK62">
        <v>1.9975E-2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3.542468</v>
      </c>
      <c r="BR62">
        <v>2.1126269999999998</v>
      </c>
      <c r="BS62">
        <v>1.6</v>
      </c>
      <c r="BT62">
        <v>0</v>
      </c>
      <c r="BU62">
        <v>2.6925150000000002</v>
      </c>
      <c r="BV62">
        <v>1.341844</v>
      </c>
      <c r="BW62">
        <v>9.34</v>
      </c>
      <c r="BX62">
        <v>2.1290619999999998</v>
      </c>
      <c r="BY62">
        <v>0.25</v>
      </c>
      <c r="BZ62">
        <v>0.969051</v>
      </c>
      <c r="CA62">
        <v>3.5116900000000002</v>
      </c>
      <c r="CB62">
        <v>1.83</v>
      </c>
      <c r="CC62">
        <v>0.87</v>
      </c>
      <c r="CD62">
        <v>1.29</v>
      </c>
      <c r="CE62">
        <v>2.0299999999999998</v>
      </c>
      <c r="CF62">
        <v>0.23</v>
      </c>
      <c r="CG62">
        <v>3.78</v>
      </c>
      <c r="CH62">
        <v>0</v>
      </c>
      <c r="CI62">
        <v>7.73</v>
      </c>
      <c r="CJ62">
        <v>1.95</v>
      </c>
      <c r="CK62">
        <v>1.84</v>
      </c>
      <c r="CL62">
        <v>3.5424669999999998</v>
      </c>
      <c r="CM62">
        <v>1.870228</v>
      </c>
      <c r="CN62">
        <v>3.542468</v>
      </c>
      <c r="CO62">
        <v>3.03</v>
      </c>
      <c r="CP62">
        <v>4.2338469999999999</v>
      </c>
      <c r="CQ62">
        <v>1.3710979999999999</v>
      </c>
      <c r="CR62">
        <v>1.0900000000000001</v>
      </c>
      <c r="CS62">
        <v>1.963816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86.965824999999995</v>
      </c>
    </row>
    <row r="63" spans="1:114">
      <c r="A63" t="s">
        <v>105</v>
      </c>
      <c r="B63">
        <v>0</v>
      </c>
      <c r="C63">
        <v>26.765523999999999</v>
      </c>
      <c r="D63">
        <v>6.2245400000000002</v>
      </c>
      <c r="E63">
        <v>0</v>
      </c>
      <c r="F63">
        <v>0</v>
      </c>
      <c r="G63">
        <v>25.589649999999999</v>
      </c>
      <c r="H63">
        <v>0</v>
      </c>
      <c r="I63">
        <v>97.952770999999998</v>
      </c>
      <c r="J63">
        <v>0</v>
      </c>
      <c r="K63">
        <v>345.543251</v>
      </c>
      <c r="L63">
        <v>667.07663700000001</v>
      </c>
      <c r="M63">
        <v>77.127750000000006</v>
      </c>
      <c r="N63">
        <v>122.432091</v>
      </c>
      <c r="O63">
        <v>128.451291</v>
      </c>
      <c r="P63">
        <v>108.57787</v>
      </c>
      <c r="Q63">
        <v>22.444044999999999</v>
      </c>
      <c r="R63">
        <v>44.326064000000002</v>
      </c>
      <c r="S63">
        <v>27.350811</v>
      </c>
      <c r="T63">
        <v>2.392833</v>
      </c>
      <c r="U63">
        <v>348.97500000000002</v>
      </c>
      <c r="V63">
        <v>20.731850000000001</v>
      </c>
      <c r="W63">
        <v>46.399079999999998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9.1372370000000007</v>
      </c>
      <c r="AG63">
        <v>47.874859999999998</v>
      </c>
      <c r="AH63">
        <v>0</v>
      </c>
      <c r="AI63">
        <v>0</v>
      </c>
      <c r="AJ63">
        <v>0</v>
      </c>
      <c r="AK63">
        <v>65.267820999999998</v>
      </c>
      <c r="AL63">
        <v>24.402000000000001</v>
      </c>
      <c r="AM63">
        <v>18.108732</v>
      </c>
      <c r="AN63">
        <v>0.86402999999999996</v>
      </c>
      <c r="AO63">
        <v>0</v>
      </c>
      <c r="AP63">
        <v>0.25619999999999998</v>
      </c>
      <c r="AQ63">
        <v>13.952669</v>
      </c>
      <c r="AR63">
        <v>49.68</v>
      </c>
      <c r="AS63">
        <v>36.506751000000001</v>
      </c>
      <c r="AT63">
        <v>14.9968</v>
      </c>
      <c r="AU63">
        <v>0</v>
      </c>
      <c r="AV63">
        <v>17.428712999999998</v>
      </c>
      <c r="AW63">
        <v>57.448765000000002</v>
      </c>
      <c r="AX63">
        <v>3.2434699999999999</v>
      </c>
      <c r="AY63">
        <v>0</v>
      </c>
      <c r="AZ63">
        <f t="shared" si="0"/>
        <v>86.965824999999995</v>
      </c>
      <c r="BA63">
        <f t="shared" si="1"/>
        <v>2718.5643559999999</v>
      </c>
      <c r="BD63">
        <v>4.2938999999999998</v>
      </c>
      <c r="BE63">
        <v>0</v>
      </c>
      <c r="BF63">
        <v>2.1850000000000001E-2</v>
      </c>
      <c r="BG63">
        <v>0</v>
      </c>
      <c r="BH63">
        <v>1.1150000000000001E-3</v>
      </c>
      <c r="BI63">
        <v>0.84194100000000005</v>
      </c>
      <c r="BJ63">
        <v>0</v>
      </c>
      <c r="BK63">
        <v>1.9975E-2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3.542468</v>
      </c>
      <c r="BR63">
        <v>2.1126269999999998</v>
      </c>
      <c r="BS63">
        <v>1.6</v>
      </c>
      <c r="BT63">
        <v>0</v>
      </c>
      <c r="BU63">
        <v>2.6925150000000002</v>
      </c>
      <c r="BV63">
        <v>1.341844</v>
      </c>
      <c r="BW63">
        <v>9.34</v>
      </c>
      <c r="BX63">
        <v>2.1290619999999998</v>
      </c>
      <c r="BY63">
        <v>0.25</v>
      </c>
      <c r="BZ63">
        <v>0.969051</v>
      </c>
      <c r="CA63">
        <v>3.5116900000000002</v>
      </c>
      <c r="CB63">
        <v>1.83</v>
      </c>
      <c r="CC63">
        <v>0.87</v>
      </c>
      <c r="CD63">
        <v>1.29</v>
      </c>
      <c r="CE63">
        <v>2.0299999999999998</v>
      </c>
      <c r="CF63">
        <v>0.23</v>
      </c>
      <c r="CG63">
        <v>3.78</v>
      </c>
      <c r="CH63">
        <v>0</v>
      </c>
      <c r="CI63">
        <v>7.73</v>
      </c>
      <c r="CJ63">
        <v>1.95</v>
      </c>
      <c r="CK63">
        <v>1.84</v>
      </c>
      <c r="CL63">
        <v>3.5424669999999998</v>
      </c>
      <c r="CM63">
        <v>1.870228</v>
      </c>
      <c r="CN63">
        <v>3.542468</v>
      </c>
      <c r="CO63">
        <v>3.03</v>
      </c>
      <c r="CP63">
        <v>4.2338469999999999</v>
      </c>
      <c r="CQ63">
        <v>1.3710979999999999</v>
      </c>
      <c r="CR63">
        <v>1.0900000000000001</v>
      </c>
      <c r="CS63">
        <v>1.963816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86.965824999999995</v>
      </c>
    </row>
    <row r="64" spans="1:114">
      <c r="A64" t="s">
        <v>106</v>
      </c>
      <c r="B64">
        <v>0</v>
      </c>
      <c r="C64">
        <v>26.765523999999999</v>
      </c>
      <c r="D64">
        <v>6.2245400000000002</v>
      </c>
      <c r="E64">
        <v>0</v>
      </c>
      <c r="F64">
        <v>0</v>
      </c>
      <c r="G64">
        <v>25.589649999999999</v>
      </c>
      <c r="H64">
        <v>0</v>
      </c>
      <c r="I64">
        <v>97.952770999999998</v>
      </c>
      <c r="J64">
        <v>0</v>
      </c>
      <c r="K64">
        <v>345.543251</v>
      </c>
      <c r="L64">
        <v>667.07663700000001</v>
      </c>
      <c r="M64">
        <v>77.127750000000006</v>
      </c>
      <c r="N64">
        <v>122.432091</v>
      </c>
      <c r="O64">
        <v>128.451291</v>
      </c>
      <c r="P64">
        <v>108.57787</v>
      </c>
      <c r="Q64">
        <v>22.444044999999999</v>
      </c>
      <c r="R64">
        <v>44.326064000000002</v>
      </c>
      <c r="S64">
        <v>27.350811</v>
      </c>
      <c r="T64">
        <v>2.392833</v>
      </c>
      <c r="U64">
        <v>348.97500000000002</v>
      </c>
      <c r="V64">
        <v>20.731850000000001</v>
      </c>
      <c r="W64">
        <v>46.399079999999998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9.1372370000000007</v>
      </c>
      <c r="AG64">
        <v>47.874859999999998</v>
      </c>
      <c r="AH64">
        <v>0</v>
      </c>
      <c r="AI64">
        <v>0</v>
      </c>
      <c r="AJ64">
        <v>0</v>
      </c>
      <c r="AK64">
        <v>65.267820999999998</v>
      </c>
      <c r="AL64">
        <v>24.402000000000001</v>
      </c>
      <c r="AM64">
        <v>18.108732</v>
      </c>
      <c r="AN64">
        <v>0.86402999999999996</v>
      </c>
      <c r="AO64">
        <v>0</v>
      </c>
      <c r="AP64">
        <v>0.25619999999999998</v>
      </c>
      <c r="AQ64">
        <v>13.952669</v>
      </c>
      <c r="AR64">
        <v>49.68</v>
      </c>
      <c r="AS64">
        <v>36.506751000000001</v>
      </c>
      <c r="AT64">
        <v>14.9968</v>
      </c>
      <c r="AU64">
        <v>0</v>
      </c>
      <c r="AV64">
        <v>17.428712999999998</v>
      </c>
      <c r="AW64">
        <v>57.448765000000002</v>
      </c>
      <c r="AX64">
        <v>3.2434699999999999</v>
      </c>
      <c r="AY64">
        <v>0</v>
      </c>
      <c r="AZ64">
        <f t="shared" si="0"/>
        <v>86.965824999999995</v>
      </c>
      <c r="BA64">
        <f t="shared" si="1"/>
        <v>2718.5643559999999</v>
      </c>
      <c r="BD64">
        <v>4.2938999999999998</v>
      </c>
      <c r="BE64">
        <v>0</v>
      </c>
      <c r="BF64">
        <v>2.1850000000000001E-2</v>
      </c>
      <c r="BG64">
        <v>0</v>
      </c>
      <c r="BH64">
        <v>1.1150000000000001E-3</v>
      </c>
      <c r="BI64">
        <v>0.84194100000000005</v>
      </c>
      <c r="BJ64">
        <v>0</v>
      </c>
      <c r="BK64">
        <v>1.9975E-2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3.542468</v>
      </c>
      <c r="BR64">
        <v>2.1126269999999998</v>
      </c>
      <c r="BS64">
        <v>1.6</v>
      </c>
      <c r="BT64">
        <v>0</v>
      </c>
      <c r="BU64">
        <v>2.6925150000000002</v>
      </c>
      <c r="BV64">
        <v>1.341844</v>
      </c>
      <c r="BW64">
        <v>9.34</v>
      </c>
      <c r="BX64">
        <v>2.1290619999999998</v>
      </c>
      <c r="BY64">
        <v>0.25</v>
      </c>
      <c r="BZ64">
        <v>0.969051</v>
      </c>
      <c r="CA64">
        <v>3.5116900000000002</v>
      </c>
      <c r="CB64">
        <v>1.83</v>
      </c>
      <c r="CC64">
        <v>0.87</v>
      </c>
      <c r="CD64">
        <v>1.29</v>
      </c>
      <c r="CE64">
        <v>2.0299999999999998</v>
      </c>
      <c r="CF64">
        <v>0.23</v>
      </c>
      <c r="CG64">
        <v>3.78</v>
      </c>
      <c r="CH64">
        <v>0</v>
      </c>
      <c r="CI64">
        <v>7.73</v>
      </c>
      <c r="CJ64">
        <v>1.95</v>
      </c>
      <c r="CK64">
        <v>1.84</v>
      </c>
      <c r="CL64">
        <v>3.5424669999999998</v>
      </c>
      <c r="CM64">
        <v>1.870228</v>
      </c>
      <c r="CN64">
        <v>3.542468</v>
      </c>
      <c r="CO64">
        <v>3.03</v>
      </c>
      <c r="CP64">
        <v>4.2338469999999999</v>
      </c>
      <c r="CQ64">
        <v>1.3710979999999999</v>
      </c>
      <c r="CR64">
        <v>1.0900000000000001</v>
      </c>
      <c r="CS64">
        <v>1.963816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86.965824999999995</v>
      </c>
    </row>
    <row r="65" spans="1:114">
      <c r="A65" t="s">
        <v>107</v>
      </c>
      <c r="B65">
        <v>0</v>
      </c>
      <c r="C65">
        <v>26.765523999999999</v>
      </c>
      <c r="D65">
        <v>6.2245400000000002</v>
      </c>
      <c r="E65">
        <v>0</v>
      </c>
      <c r="F65">
        <v>0</v>
      </c>
      <c r="G65">
        <v>25.589649999999999</v>
      </c>
      <c r="H65">
        <v>0</v>
      </c>
      <c r="I65">
        <v>97.952770999999998</v>
      </c>
      <c r="J65">
        <v>0</v>
      </c>
      <c r="K65">
        <v>345.543251</v>
      </c>
      <c r="L65">
        <v>667.07663700000001</v>
      </c>
      <c r="M65">
        <v>77.127750000000006</v>
      </c>
      <c r="N65">
        <v>122.432091</v>
      </c>
      <c r="O65">
        <v>128.451291</v>
      </c>
      <c r="P65">
        <v>108.57787</v>
      </c>
      <c r="Q65">
        <v>22.444044999999999</v>
      </c>
      <c r="R65">
        <v>44.326064000000002</v>
      </c>
      <c r="S65">
        <v>27.350811</v>
      </c>
      <c r="T65">
        <v>2.392833</v>
      </c>
      <c r="U65">
        <v>348.97500000000002</v>
      </c>
      <c r="V65">
        <v>20.731850000000001</v>
      </c>
      <c r="W65">
        <v>46.399079999999998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16.989981</v>
      </c>
      <c r="AF65">
        <v>9.1372370000000007</v>
      </c>
      <c r="AG65">
        <v>47.874859999999998</v>
      </c>
      <c r="AH65">
        <v>0</v>
      </c>
      <c r="AI65">
        <v>0</v>
      </c>
      <c r="AJ65">
        <v>0</v>
      </c>
      <c r="AK65">
        <v>65.267820999999998</v>
      </c>
      <c r="AL65">
        <v>24.402000000000001</v>
      </c>
      <c r="AM65">
        <v>18.108732</v>
      </c>
      <c r="AN65">
        <v>0.86402999999999996</v>
      </c>
      <c r="AO65">
        <v>0</v>
      </c>
      <c r="AP65">
        <v>0</v>
      </c>
      <c r="AQ65">
        <v>13.952669</v>
      </c>
      <c r="AR65">
        <v>49.68</v>
      </c>
      <c r="AS65">
        <v>36.506751000000001</v>
      </c>
      <c r="AT65">
        <v>14.9968</v>
      </c>
      <c r="AU65">
        <v>0</v>
      </c>
      <c r="AV65">
        <v>17.428712999999998</v>
      </c>
      <c r="AW65">
        <v>57.448765000000002</v>
      </c>
      <c r="AX65">
        <v>3.2434699999999999</v>
      </c>
      <c r="AY65">
        <v>0</v>
      </c>
      <c r="AZ65">
        <f t="shared" si="0"/>
        <v>87.06582499999999</v>
      </c>
      <c r="BA65">
        <f t="shared" si="1"/>
        <v>2735.3981370000001</v>
      </c>
      <c r="BD65">
        <v>4.2938999999999998</v>
      </c>
      <c r="BE65">
        <v>0</v>
      </c>
      <c r="BF65">
        <v>2.1850000000000001E-2</v>
      </c>
      <c r="BG65">
        <v>0</v>
      </c>
      <c r="BH65">
        <v>1.1150000000000001E-3</v>
      </c>
      <c r="BI65">
        <v>0.84194100000000005</v>
      </c>
      <c r="BJ65">
        <v>0</v>
      </c>
      <c r="BK65">
        <v>1.9975E-2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3.542468</v>
      </c>
      <c r="BR65">
        <v>2.1126269999999998</v>
      </c>
      <c r="BS65">
        <v>1.6</v>
      </c>
      <c r="BT65">
        <v>0</v>
      </c>
      <c r="BU65">
        <v>2.6925150000000002</v>
      </c>
      <c r="BV65">
        <v>1.341844</v>
      </c>
      <c r="BW65">
        <v>9.34</v>
      </c>
      <c r="BX65">
        <v>2.1290619999999998</v>
      </c>
      <c r="BY65">
        <v>0.25</v>
      </c>
      <c r="BZ65">
        <v>0.969051</v>
      </c>
      <c r="CA65">
        <v>3.5116900000000002</v>
      </c>
      <c r="CB65">
        <v>1.83</v>
      </c>
      <c r="CC65">
        <v>0.87</v>
      </c>
      <c r="CD65">
        <v>1.29</v>
      </c>
      <c r="CE65">
        <v>2.0299999999999998</v>
      </c>
      <c r="CF65">
        <v>0.23</v>
      </c>
      <c r="CG65">
        <v>3.78</v>
      </c>
      <c r="CH65">
        <v>0</v>
      </c>
      <c r="CI65">
        <v>7.73</v>
      </c>
      <c r="CJ65">
        <v>1.95</v>
      </c>
      <c r="CK65">
        <v>1.84</v>
      </c>
      <c r="CL65">
        <v>3.5424669999999998</v>
      </c>
      <c r="CM65">
        <v>1.870228</v>
      </c>
      <c r="CN65">
        <v>3.542468</v>
      </c>
      <c r="CO65">
        <v>3.03</v>
      </c>
      <c r="CP65">
        <v>4.2338469999999999</v>
      </c>
      <c r="CQ65">
        <v>1.3710979999999999</v>
      </c>
      <c r="CR65">
        <v>1.19</v>
      </c>
      <c r="CS65">
        <v>1.963816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87.06582499999999</v>
      </c>
    </row>
    <row r="66" spans="1:114">
      <c r="A66" t="s">
        <v>108</v>
      </c>
      <c r="B66">
        <v>0</v>
      </c>
      <c r="C66">
        <v>26.765523999999999</v>
      </c>
      <c r="D66">
        <v>6.2245400000000002</v>
      </c>
      <c r="E66">
        <v>0</v>
      </c>
      <c r="F66">
        <v>0</v>
      </c>
      <c r="G66">
        <v>25.589649999999999</v>
      </c>
      <c r="H66">
        <v>0</v>
      </c>
      <c r="I66">
        <v>97.952770999999998</v>
      </c>
      <c r="J66">
        <v>0</v>
      </c>
      <c r="K66">
        <v>345.543251</v>
      </c>
      <c r="L66">
        <v>667.07663700000001</v>
      </c>
      <c r="M66">
        <v>77.127750000000006</v>
      </c>
      <c r="N66">
        <v>122.432091</v>
      </c>
      <c r="O66">
        <v>128.451291</v>
      </c>
      <c r="P66">
        <v>108.57787</v>
      </c>
      <c r="Q66">
        <v>22.444044999999999</v>
      </c>
      <c r="R66">
        <v>44.326064000000002</v>
      </c>
      <c r="S66">
        <v>27.350811</v>
      </c>
      <c r="T66">
        <v>2.392833</v>
      </c>
      <c r="U66">
        <v>348.97500000000002</v>
      </c>
      <c r="V66">
        <v>20.731850000000001</v>
      </c>
      <c r="W66">
        <v>46.399079999999998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18.910588000000001</v>
      </c>
      <c r="AF66">
        <v>9.1372370000000007</v>
      </c>
      <c r="AG66">
        <v>47.874859999999998</v>
      </c>
      <c r="AH66">
        <v>0</v>
      </c>
      <c r="AI66">
        <v>0</v>
      </c>
      <c r="AJ66">
        <v>0</v>
      </c>
      <c r="AK66">
        <v>65.267820999999998</v>
      </c>
      <c r="AL66">
        <v>24.402000000000001</v>
      </c>
      <c r="AM66">
        <v>18.108732</v>
      </c>
      <c r="AN66">
        <v>0.86402999999999996</v>
      </c>
      <c r="AO66">
        <v>0</v>
      </c>
      <c r="AP66">
        <v>0</v>
      </c>
      <c r="AQ66">
        <v>13.952669</v>
      </c>
      <c r="AR66">
        <v>49.68</v>
      </c>
      <c r="AS66">
        <v>36.506751000000001</v>
      </c>
      <c r="AT66">
        <v>14.9968</v>
      </c>
      <c r="AU66">
        <v>0</v>
      </c>
      <c r="AV66">
        <v>17.428712999999998</v>
      </c>
      <c r="AW66">
        <v>57.448765000000002</v>
      </c>
      <c r="AX66">
        <v>3.2434699999999999</v>
      </c>
      <c r="AY66">
        <v>0</v>
      </c>
      <c r="AZ66">
        <f t="shared" si="0"/>
        <v>87.06582499999999</v>
      </c>
      <c r="BA66">
        <f t="shared" si="1"/>
        <v>2737.3187440000002</v>
      </c>
      <c r="BD66">
        <v>4.2938999999999998</v>
      </c>
      <c r="BE66">
        <v>0</v>
      </c>
      <c r="BF66">
        <v>2.1850000000000001E-2</v>
      </c>
      <c r="BG66">
        <v>0</v>
      </c>
      <c r="BH66">
        <v>1.1150000000000001E-3</v>
      </c>
      <c r="BI66">
        <v>0.84194100000000005</v>
      </c>
      <c r="BJ66">
        <v>0</v>
      </c>
      <c r="BK66">
        <v>1.9975E-2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3.542468</v>
      </c>
      <c r="BR66">
        <v>2.1126269999999998</v>
      </c>
      <c r="BS66">
        <v>1.6</v>
      </c>
      <c r="BT66">
        <v>0</v>
      </c>
      <c r="BU66">
        <v>2.6925150000000002</v>
      </c>
      <c r="BV66">
        <v>1.341844</v>
      </c>
      <c r="BW66">
        <v>9.34</v>
      </c>
      <c r="BX66">
        <v>2.1290619999999998</v>
      </c>
      <c r="BY66">
        <v>0.25</v>
      </c>
      <c r="BZ66">
        <v>0.969051</v>
      </c>
      <c r="CA66">
        <v>3.5116900000000002</v>
      </c>
      <c r="CB66">
        <v>1.83</v>
      </c>
      <c r="CC66">
        <v>0.87</v>
      </c>
      <c r="CD66">
        <v>1.29</v>
      </c>
      <c r="CE66">
        <v>2.0299999999999998</v>
      </c>
      <c r="CF66">
        <v>0.23</v>
      </c>
      <c r="CG66">
        <v>3.78</v>
      </c>
      <c r="CH66">
        <v>0</v>
      </c>
      <c r="CI66">
        <v>7.73</v>
      </c>
      <c r="CJ66">
        <v>1.95</v>
      </c>
      <c r="CK66">
        <v>1.84</v>
      </c>
      <c r="CL66">
        <v>3.5424669999999998</v>
      </c>
      <c r="CM66">
        <v>1.870228</v>
      </c>
      <c r="CN66">
        <v>3.542468</v>
      </c>
      <c r="CO66">
        <v>3.03</v>
      </c>
      <c r="CP66">
        <v>4.2338469999999999</v>
      </c>
      <c r="CQ66">
        <v>1.3710979999999999</v>
      </c>
      <c r="CR66">
        <v>1.19</v>
      </c>
      <c r="CS66">
        <v>1.963816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87.06582499999999</v>
      </c>
    </row>
    <row r="67" spans="1:114">
      <c r="A67" t="s">
        <v>109</v>
      </c>
      <c r="B67">
        <v>0</v>
      </c>
      <c r="C67">
        <v>26.765523999999999</v>
      </c>
      <c r="D67">
        <v>6.2245400000000002</v>
      </c>
      <c r="E67">
        <v>0</v>
      </c>
      <c r="F67">
        <v>0</v>
      </c>
      <c r="G67">
        <v>25.589649999999999</v>
      </c>
      <c r="H67">
        <v>0</v>
      </c>
      <c r="I67">
        <v>99.250159999999994</v>
      </c>
      <c r="J67">
        <v>0</v>
      </c>
      <c r="K67">
        <v>345.543251</v>
      </c>
      <c r="L67">
        <v>667.07663700000001</v>
      </c>
      <c r="M67">
        <v>87.550419000000005</v>
      </c>
      <c r="N67">
        <v>122.432091</v>
      </c>
      <c r="O67">
        <v>128.451291</v>
      </c>
      <c r="P67">
        <v>108.57787</v>
      </c>
      <c r="Q67">
        <v>22.444044999999999</v>
      </c>
      <c r="R67">
        <v>44.326064000000002</v>
      </c>
      <c r="S67">
        <v>27.350811</v>
      </c>
      <c r="T67">
        <v>2.392833</v>
      </c>
      <c r="U67">
        <v>348.97500000000002</v>
      </c>
      <c r="V67">
        <v>20.731850000000001</v>
      </c>
      <c r="W67">
        <v>46.399079999999998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18.910588000000001</v>
      </c>
      <c r="AF67">
        <v>9.1372370000000007</v>
      </c>
      <c r="AG67">
        <v>47.874859999999998</v>
      </c>
      <c r="AH67">
        <v>0</v>
      </c>
      <c r="AI67">
        <v>0</v>
      </c>
      <c r="AJ67">
        <v>0</v>
      </c>
      <c r="AK67">
        <v>65.267820999999998</v>
      </c>
      <c r="AL67">
        <v>24.402000000000001</v>
      </c>
      <c r="AM67">
        <v>18.108732</v>
      </c>
      <c r="AN67">
        <v>0.86402999999999996</v>
      </c>
      <c r="AO67">
        <v>0</v>
      </c>
      <c r="AP67">
        <v>0</v>
      </c>
      <c r="AQ67">
        <v>13.952669</v>
      </c>
      <c r="AR67">
        <v>49.68</v>
      </c>
      <c r="AS67">
        <v>36.506751000000001</v>
      </c>
      <c r="AT67">
        <v>14.9968</v>
      </c>
      <c r="AU67">
        <v>0</v>
      </c>
      <c r="AV67">
        <v>17.428712999999998</v>
      </c>
      <c r="AW67">
        <v>57.448765000000002</v>
      </c>
      <c r="AX67">
        <v>3.2434699999999999</v>
      </c>
      <c r="AY67">
        <v>0</v>
      </c>
      <c r="AZ67">
        <f t="shared" si="0"/>
        <v>89.058452999999986</v>
      </c>
      <c r="BA67">
        <f t="shared" si="1"/>
        <v>2751.03143</v>
      </c>
      <c r="BD67">
        <v>4.2938999999999998</v>
      </c>
      <c r="BE67">
        <v>0</v>
      </c>
      <c r="BF67">
        <v>2.1850000000000001E-2</v>
      </c>
      <c r="BG67">
        <v>0</v>
      </c>
      <c r="BH67">
        <v>1.1150000000000001E-3</v>
      </c>
      <c r="BI67">
        <v>0.84194100000000005</v>
      </c>
      <c r="BJ67">
        <v>0</v>
      </c>
      <c r="BK67">
        <v>1.9975E-2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3.542468</v>
      </c>
      <c r="BR67">
        <v>4.2252549999999998</v>
      </c>
      <c r="BS67">
        <v>1.6</v>
      </c>
      <c r="BT67">
        <v>0</v>
      </c>
      <c r="BU67">
        <v>2.6925150000000002</v>
      </c>
      <c r="BV67">
        <v>1.341844</v>
      </c>
      <c r="BW67">
        <v>9.34</v>
      </c>
      <c r="BX67">
        <v>2.1290619999999998</v>
      </c>
      <c r="BY67">
        <v>0.25</v>
      </c>
      <c r="BZ67">
        <v>0.969051</v>
      </c>
      <c r="CA67">
        <v>3.5116900000000002</v>
      </c>
      <c r="CB67">
        <v>1.83</v>
      </c>
      <c r="CC67">
        <v>0.87</v>
      </c>
      <c r="CD67">
        <v>1.29</v>
      </c>
      <c r="CE67">
        <v>2.0299999999999998</v>
      </c>
      <c r="CF67">
        <v>0.23</v>
      </c>
      <c r="CG67">
        <v>3.78</v>
      </c>
      <c r="CH67">
        <v>0</v>
      </c>
      <c r="CI67">
        <v>7.61</v>
      </c>
      <c r="CJ67">
        <v>1.95</v>
      </c>
      <c r="CK67">
        <v>1.84</v>
      </c>
      <c r="CL67">
        <v>3.5424669999999998</v>
      </c>
      <c r="CM67">
        <v>1.870228</v>
      </c>
      <c r="CN67">
        <v>3.542468</v>
      </c>
      <c r="CO67">
        <v>3.03</v>
      </c>
      <c r="CP67">
        <v>4.2338469999999999</v>
      </c>
      <c r="CQ67">
        <v>1.3710979999999999</v>
      </c>
      <c r="CR67">
        <v>1.19</v>
      </c>
      <c r="CS67">
        <v>1.963816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89.058452999999986</v>
      </c>
    </row>
    <row r="68" spans="1:114">
      <c r="A68" t="s">
        <v>110</v>
      </c>
      <c r="B68">
        <v>0</v>
      </c>
      <c r="C68">
        <v>26.765523999999999</v>
      </c>
      <c r="D68">
        <v>6.2245400000000002</v>
      </c>
      <c r="E68">
        <v>0</v>
      </c>
      <c r="F68">
        <v>0</v>
      </c>
      <c r="G68">
        <v>25.589649999999999</v>
      </c>
      <c r="H68">
        <v>0</v>
      </c>
      <c r="I68">
        <v>99.250159999999994</v>
      </c>
      <c r="J68">
        <v>0</v>
      </c>
      <c r="K68">
        <v>345.543251</v>
      </c>
      <c r="L68">
        <v>667.07663700000001</v>
      </c>
      <c r="M68">
        <v>87.550419000000005</v>
      </c>
      <c r="N68">
        <v>122.432091</v>
      </c>
      <c r="O68">
        <v>128.451291</v>
      </c>
      <c r="P68">
        <v>108.57787</v>
      </c>
      <c r="Q68">
        <v>22.444044999999999</v>
      </c>
      <c r="R68">
        <v>44.326064000000002</v>
      </c>
      <c r="S68">
        <v>27.350811</v>
      </c>
      <c r="T68">
        <v>2.392833</v>
      </c>
      <c r="U68">
        <v>348.97500000000002</v>
      </c>
      <c r="V68">
        <v>20.731850000000001</v>
      </c>
      <c r="W68">
        <v>46.399079999999998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18.910588000000001</v>
      </c>
      <c r="AF68">
        <v>9.1372370000000007</v>
      </c>
      <c r="AG68">
        <v>47.874859999999998</v>
      </c>
      <c r="AH68">
        <v>0</v>
      </c>
      <c r="AI68">
        <v>0</v>
      </c>
      <c r="AJ68">
        <v>0</v>
      </c>
      <c r="AK68">
        <v>65.267820999999998</v>
      </c>
      <c r="AL68">
        <v>24.402000000000001</v>
      </c>
      <c r="AM68">
        <v>18.108732</v>
      </c>
      <c r="AN68">
        <v>0.86402999999999996</v>
      </c>
      <c r="AO68">
        <v>0</v>
      </c>
      <c r="AP68">
        <v>0</v>
      </c>
      <c r="AQ68">
        <v>13.952669</v>
      </c>
      <c r="AR68">
        <v>49.68</v>
      </c>
      <c r="AS68">
        <v>36.506751000000001</v>
      </c>
      <c r="AT68">
        <v>14.9968</v>
      </c>
      <c r="AU68">
        <v>0</v>
      </c>
      <c r="AV68">
        <v>17.428712999999998</v>
      </c>
      <c r="AW68">
        <v>57.448765000000002</v>
      </c>
      <c r="AX68">
        <v>3.2434699999999999</v>
      </c>
      <c r="AY68">
        <v>0</v>
      </c>
      <c r="AZ68">
        <f t="shared" ref="AZ68:AZ98" si="3">DJ68</f>
        <v>89.058452999999986</v>
      </c>
      <c r="BA68">
        <f t="shared" ref="BA68:BA98" si="4">SUM(B68:AZ68)</f>
        <v>2751.03143</v>
      </c>
      <c r="BD68">
        <v>4.2938999999999998</v>
      </c>
      <c r="BE68">
        <v>0</v>
      </c>
      <c r="BF68">
        <v>2.1850000000000001E-2</v>
      </c>
      <c r="BG68">
        <v>0</v>
      </c>
      <c r="BH68">
        <v>1.1150000000000001E-3</v>
      </c>
      <c r="BI68">
        <v>0.84194100000000005</v>
      </c>
      <c r="BJ68">
        <v>0</v>
      </c>
      <c r="BK68">
        <v>1.9975E-2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3.542468</v>
      </c>
      <c r="BR68">
        <v>4.2252549999999998</v>
      </c>
      <c r="BS68">
        <v>1.6</v>
      </c>
      <c r="BT68">
        <v>0</v>
      </c>
      <c r="BU68">
        <v>2.6925150000000002</v>
      </c>
      <c r="BV68">
        <v>1.341844</v>
      </c>
      <c r="BW68">
        <v>9.34</v>
      </c>
      <c r="BX68">
        <v>2.1290619999999998</v>
      </c>
      <c r="BY68">
        <v>0.25</v>
      </c>
      <c r="BZ68">
        <v>0.969051</v>
      </c>
      <c r="CA68">
        <v>3.5116900000000002</v>
      </c>
      <c r="CB68">
        <v>1.83</v>
      </c>
      <c r="CC68">
        <v>0.87</v>
      </c>
      <c r="CD68">
        <v>1.29</v>
      </c>
      <c r="CE68">
        <v>2.0299999999999998</v>
      </c>
      <c r="CF68">
        <v>0.23</v>
      </c>
      <c r="CG68">
        <v>3.78</v>
      </c>
      <c r="CH68">
        <v>0</v>
      </c>
      <c r="CI68">
        <v>7.61</v>
      </c>
      <c r="CJ68">
        <v>1.95</v>
      </c>
      <c r="CK68">
        <v>1.84</v>
      </c>
      <c r="CL68">
        <v>3.5424669999999998</v>
      </c>
      <c r="CM68">
        <v>1.870228</v>
      </c>
      <c r="CN68">
        <v>3.542468</v>
      </c>
      <c r="CO68">
        <v>3.03</v>
      </c>
      <c r="CP68">
        <v>4.2338469999999999</v>
      </c>
      <c r="CQ68">
        <v>1.3710979999999999</v>
      </c>
      <c r="CR68">
        <v>1.19</v>
      </c>
      <c r="CS68">
        <v>1.963816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89.058452999999986</v>
      </c>
    </row>
    <row r="69" spans="1:114">
      <c r="A69" t="s">
        <v>111</v>
      </c>
      <c r="B69">
        <v>0</v>
      </c>
      <c r="C69">
        <v>26.765523999999999</v>
      </c>
      <c r="D69">
        <v>6.2245400000000002</v>
      </c>
      <c r="E69">
        <v>0</v>
      </c>
      <c r="F69">
        <v>0</v>
      </c>
      <c r="G69">
        <v>25.589649999999999</v>
      </c>
      <c r="H69">
        <v>0</v>
      </c>
      <c r="I69">
        <v>99.250159999999994</v>
      </c>
      <c r="J69">
        <v>0</v>
      </c>
      <c r="K69">
        <v>345.543251</v>
      </c>
      <c r="L69">
        <v>667.07663700000001</v>
      </c>
      <c r="M69">
        <v>87.550419000000005</v>
      </c>
      <c r="N69">
        <v>122.432091</v>
      </c>
      <c r="O69">
        <v>128.451291</v>
      </c>
      <c r="P69">
        <v>108.57787</v>
      </c>
      <c r="Q69">
        <v>22.444044999999999</v>
      </c>
      <c r="R69">
        <v>44.326064000000002</v>
      </c>
      <c r="S69">
        <v>27.350811</v>
      </c>
      <c r="T69">
        <v>2.392833</v>
      </c>
      <c r="U69">
        <v>348.97500000000002</v>
      </c>
      <c r="V69">
        <v>20.731850000000001</v>
      </c>
      <c r="W69">
        <v>46.399079999999998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18.910588000000001</v>
      </c>
      <c r="AF69">
        <v>9.1372370000000007</v>
      </c>
      <c r="AG69">
        <v>47.874859999999998</v>
      </c>
      <c r="AH69">
        <v>0</v>
      </c>
      <c r="AI69">
        <v>0</v>
      </c>
      <c r="AJ69">
        <v>0</v>
      </c>
      <c r="AK69">
        <v>65.267820999999998</v>
      </c>
      <c r="AL69">
        <v>24.402000000000001</v>
      </c>
      <c r="AM69">
        <v>18.108732</v>
      </c>
      <c r="AN69">
        <v>0.86402999999999996</v>
      </c>
      <c r="AO69">
        <v>0</v>
      </c>
      <c r="AP69">
        <v>0</v>
      </c>
      <c r="AQ69">
        <v>13.952669</v>
      </c>
      <c r="AR69">
        <v>49.68</v>
      </c>
      <c r="AS69">
        <v>36.506751000000001</v>
      </c>
      <c r="AT69">
        <v>14.9968</v>
      </c>
      <c r="AU69">
        <v>0</v>
      </c>
      <c r="AV69">
        <v>17.428712999999998</v>
      </c>
      <c r="AW69">
        <v>57.448765000000002</v>
      </c>
      <c r="AX69">
        <v>3.2434699999999999</v>
      </c>
      <c r="AY69">
        <v>0</v>
      </c>
      <c r="AZ69">
        <f t="shared" si="3"/>
        <v>89.058452999999986</v>
      </c>
      <c r="BA69">
        <f t="shared" si="4"/>
        <v>2751.03143</v>
      </c>
      <c r="BD69">
        <v>4.2938999999999998</v>
      </c>
      <c r="BE69">
        <v>0</v>
      </c>
      <c r="BF69">
        <v>2.1850000000000001E-2</v>
      </c>
      <c r="BG69">
        <v>0</v>
      </c>
      <c r="BH69">
        <v>1.1150000000000001E-3</v>
      </c>
      <c r="BI69">
        <v>0.84194100000000005</v>
      </c>
      <c r="BJ69">
        <v>0</v>
      </c>
      <c r="BK69">
        <v>1.9975E-2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3.542468</v>
      </c>
      <c r="BR69">
        <v>4.2252549999999998</v>
      </c>
      <c r="BS69">
        <v>1.6</v>
      </c>
      <c r="BT69">
        <v>0</v>
      </c>
      <c r="BU69">
        <v>2.6925150000000002</v>
      </c>
      <c r="BV69">
        <v>1.341844</v>
      </c>
      <c r="BW69">
        <v>9.34</v>
      </c>
      <c r="BX69">
        <v>2.1290619999999998</v>
      </c>
      <c r="BY69">
        <v>0.25</v>
      </c>
      <c r="BZ69">
        <v>0.969051</v>
      </c>
      <c r="CA69">
        <v>3.5116900000000002</v>
      </c>
      <c r="CB69">
        <v>1.83</v>
      </c>
      <c r="CC69">
        <v>0.87</v>
      </c>
      <c r="CD69">
        <v>1.29</v>
      </c>
      <c r="CE69">
        <v>2.0299999999999998</v>
      </c>
      <c r="CF69">
        <v>0.23</v>
      </c>
      <c r="CG69">
        <v>3.78</v>
      </c>
      <c r="CH69">
        <v>0</v>
      </c>
      <c r="CI69">
        <v>7.61</v>
      </c>
      <c r="CJ69">
        <v>1.95</v>
      </c>
      <c r="CK69">
        <v>1.84</v>
      </c>
      <c r="CL69">
        <v>3.5424669999999998</v>
      </c>
      <c r="CM69">
        <v>1.870228</v>
      </c>
      <c r="CN69">
        <v>3.542468</v>
      </c>
      <c r="CO69">
        <v>3.03</v>
      </c>
      <c r="CP69">
        <v>4.2338469999999999</v>
      </c>
      <c r="CQ69">
        <v>1.3710979999999999</v>
      </c>
      <c r="CR69">
        <v>1.19</v>
      </c>
      <c r="CS69">
        <v>1.963816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89.058452999999986</v>
      </c>
    </row>
    <row r="70" spans="1:114">
      <c r="A70" t="s">
        <v>112</v>
      </c>
      <c r="B70">
        <v>0</v>
      </c>
      <c r="C70">
        <v>26.765523999999999</v>
      </c>
      <c r="D70">
        <v>6.2245400000000002</v>
      </c>
      <c r="E70">
        <v>0</v>
      </c>
      <c r="F70">
        <v>0</v>
      </c>
      <c r="G70">
        <v>25.589649999999999</v>
      </c>
      <c r="H70">
        <v>0</v>
      </c>
      <c r="I70">
        <v>99.250159999999994</v>
      </c>
      <c r="J70">
        <v>0</v>
      </c>
      <c r="K70">
        <v>345.543251</v>
      </c>
      <c r="L70">
        <v>667.07663700000001</v>
      </c>
      <c r="M70">
        <v>87.550419000000005</v>
      </c>
      <c r="N70">
        <v>122.432091</v>
      </c>
      <c r="O70">
        <v>128.451291</v>
      </c>
      <c r="P70">
        <v>108.57787</v>
      </c>
      <c r="Q70">
        <v>22.444044999999999</v>
      </c>
      <c r="R70">
        <v>44.326064000000002</v>
      </c>
      <c r="S70">
        <v>27.350811</v>
      </c>
      <c r="T70">
        <v>2.392833</v>
      </c>
      <c r="U70">
        <v>348.97500000000002</v>
      </c>
      <c r="V70">
        <v>20.731850000000001</v>
      </c>
      <c r="W70">
        <v>46.399079999999998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47.874859999999998</v>
      </c>
      <c r="AH70">
        <v>0</v>
      </c>
      <c r="AI70">
        <v>0</v>
      </c>
      <c r="AJ70">
        <v>0</v>
      </c>
      <c r="AK70">
        <v>65.267820999999998</v>
      </c>
      <c r="AL70">
        <v>24.402000000000001</v>
      </c>
      <c r="AM70">
        <v>18.108732</v>
      </c>
      <c r="AN70">
        <v>0.86402999999999996</v>
      </c>
      <c r="AO70">
        <v>0</v>
      </c>
      <c r="AP70">
        <v>0</v>
      </c>
      <c r="AQ70">
        <v>13.952669</v>
      </c>
      <c r="AR70">
        <v>49.68</v>
      </c>
      <c r="AS70">
        <v>36.506751000000001</v>
      </c>
      <c r="AT70">
        <v>14.9968</v>
      </c>
      <c r="AU70">
        <v>0</v>
      </c>
      <c r="AV70">
        <v>17.428712999999998</v>
      </c>
      <c r="AW70">
        <v>57.448765000000002</v>
      </c>
      <c r="AX70">
        <v>3.2434699999999999</v>
      </c>
      <c r="AY70">
        <v>0</v>
      </c>
      <c r="AZ70">
        <f t="shared" si="3"/>
        <v>89.058452999999986</v>
      </c>
      <c r="BA70">
        <f t="shared" si="4"/>
        <v>2769.9420179999997</v>
      </c>
      <c r="BD70">
        <v>4.2938999999999998</v>
      </c>
      <c r="BE70">
        <v>0</v>
      </c>
      <c r="BF70">
        <v>2.1850000000000001E-2</v>
      </c>
      <c r="BG70">
        <v>0</v>
      </c>
      <c r="BH70">
        <v>1.1150000000000001E-3</v>
      </c>
      <c r="BI70">
        <v>0.84194100000000005</v>
      </c>
      <c r="BJ70">
        <v>0</v>
      </c>
      <c r="BK70">
        <v>1.9975E-2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3.542468</v>
      </c>
      <c r="BR70">
        <v>4.2252549999999998</v>
      </c>
      <c r="BS70">
        <v>1.6</v>
      </c>
      <c r="BT70">
        <v>0</v>
      </c>
      <c r="BU70">
        <v>2.6925150000000002</v>
      </c>
      <c r="BV70">
        <v>1.341844</v>
      </c>
      <c r="BW70">
        <v>9.34</v>
      </c>
      <c r="BX70">
        <v>2.1290619999999998</v>
      </c>
      <c r="BY70">
        <v>0.25</v>
      </c>
      <c r="BZ70">
        <v>0.969051</v>
      </c>
      <c r="CA70">
        <v>3.5116900000000002</v>
      </c>
      <c r="CB70">
        <v>1.83</v>
      </c>
      <c r="CC70">
        <v>0.87</v>
      </c>
      <c r="CD70">
        <v>1.29</v>
      </c>
      <c r="CE70">
        <v>2.0299999999999998</v>
      </c>
      <c r="CF70">
        <v>0.23</v>
      </c>
      <c r="CG70">
        <v>3.78</v>
      </c>
      <c r="CH70">
        <v>0</v>
      </c>
      <c r="CI70">
        <v>7.61</v>
      </c>
      <c r="CJ70">
        <v>1.95</v>
      </c>
      <c r="CK70">
        <v>1.84</v>
      </c>
      <c r="CL70">
        <v>3.5424669999999998</v>
      </c>
      <c r="CM70">
        <v>1.870228</v>
      </c>
      <c r="CN70">
        <v>3.542468</v>
      </c>
      <c r="CO70">
        <v>3.03</v>
      </c>
      <c r="CP70">
        <v>4.2338469999999999</v>
      </c>
      <c r="CQ70">
        <v>1.3710979999999999</v>
      </c>
      <c r="CR70">
        <v>1.19</v>
      </c>
      <c r="CS70">
        <v>1.963816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89.058452999999986</v>
      </c>
    </row>
    <row r="71" spans="1:114">
      <c r="A71" t="s">
        <v>113</v>
      </c>
      <c r="B71">
        <v>0</v>
      </c>
      <c r="C71">
        <v>26.765523999999999</v>
      </c>
      <c r="D71">
        <v>6.2245400000000002</v>
      </c>
      <c r="E71">
        <v>0</v>
      </c>
      <c r="F71">
        <v>0</v>
      </c>
      <c r="G71">
        <v>25.589649999999999</v>
      </c>
      <c r="H71">
        <v>0</v>
      </c>
      <c r="I71">
        <v>99.250159999999994</v>
      </c>
      <c r="J71">
        <v>0</v>
      </c>
      <c r="K71">
        <v>345.543251</v>
      </c>
      <c r="L71">
        <v>667.07663700000001</v>
      </c>
      <c r="M71">
        <v>87.550419000000005</v>
      </c>
      <c r="N71">
        <v>122.432091</v>
      </c>
      <c r="O71">
        <v>128.451291</v>
      </c>
      <c r="P71">
        <v>108.57787</v>
      </c>
      <c r="Q71">
        <v>22.444044999999999</v>
      </c>
      <c r="R71">
        <v>44.326064000000002</v>
      </c>
      <c r="S71">
        <v>27.350811</v>
      </c>
      <c r="T71">
        <v>2.392833</v>
      </c>
      <c r="U71">
        <v>348.97500000000002</v>
      </c>
      <c r="V71">
        <v>20.731850000000001</v>
      </c>
      <c r="W71">
        <v>46.399079999999998</v>
      </c>
      <c r="X71">
        <v>147.515625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0</v>
      </c>
      <c r="AE71">
        <v>37.821176000000001</v>
      </c>
      <c r="AF71">
        <v>9.1372370000000007</v>
      </c>
      <c r="AG71">
        <v>47.874859999999998</v>
      </c>
      <c r="AH71">
        <v>0</v>
      </c>
      <c r="AI71">
        <v>0</v>
      </c>
      <c r="AJ71">
        <v>0</v>
      </c>
      <c r="AK71">
        <v>65.267820999999998</v>
      </c>
      <c r="AL71">
        <v>24.402000000000001</v>
      </c>
      <c r="AM71">
        <v>18.108732</v>
      </c>
      <c r="AN71">
        <v>0.86402999999999996</v>
      </c>
      <c r="AO71">
        <v>0</v>
      </c>
      <c r="AP71">
        <v>0</v>
      </c>
      <c r="AQ71">
        <v>13.952669</v>
      </c>
      <c r="AR71">
        <v>49.68</v>
      </c>
      <c r="AS71">
        <v>36.506751000000001</v>
      </c>
      <c r="AT71">
        <v>14.9968</v>
      </c>
      <c r="AU71">
        <v>0</v>
      </c>
      <c r="AV71">
        <v>17.428712999999998</v>
      </c>
      <c r="AW71">
        <v>57.448765000000002</v>
      </c>
      <c r="AX71">
        <v>3.2434699999999999</v>
      </c>
      <c r="AY71">
        <v>0</v>
      </c>
      <c r="AZ71">
        <f t="shared" si="3"/>
        <v>90.208527000000004</v>
      </c>
      <c r="BA71">
        <f t="shared" si="4"/>
        <v>2777.6458919999995</v>
      </c>
      <c r="BD71">
        <v>4.2938999999999998</v>
      </c>
      <c r="BE71">
        <v>0</v>
      </c>
      <c r="BF71">
        <v>2.1923999999999999E-2</v>
      </c>
      <c r="BG71">
        <v>0</v>
      </c>
      <c r="BH71">
        <v>1.1150000000000001E-3</v>
      </c>
      <c r="BI71">
        <v>0.84194100000000005</v>
      </c>
      <c r="BJ71">
        <v>0</v>
      </c>
      <c r="BK71">
        <v>1.9975E-2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3.542468</v>
      </c>
      <c r="BR71">
        <v>4.2252549999999998</v>
      </c>
      <c r="BS71">
        <v>1.6</v>
      </c>
      <c r="BT71">
        <v>0</v>
      </c>
      <c r="BU71">
        <v>2.6925150000000002</v>
      </c>
      <c r="BV71">
        <v>1.341844</v>
      </c>
      <c r="BW71">
        <v>9.34</v>
      </c>
      <c r="BX71">
        <v>2.1290619999999998</v>
      </c>
      <c r="BY71">
        <v>0.25</v>
      </c>
      <c r="BZ71">
        <v>0.969051</v>
      </c>
      <c r="CA71">
        <v>3.5116900000000002</v>
      </c>
      <c r="CB71">
        <v>1.83</v>
      </c>
      <c r="CC71">
        <v>0.87</v>
      </c>
      <c r="CD71">
        <v>1.29</v>
      </c>
      <c r="CE71">
        <v>2.0299999999999998</v>
      </c>
      <c r="CF71">
        <v>0.23</v>
      </c>
      <c r="CG71">
        <v>3.78</v>
      </c>
      <c r="CH71">
        <v>0</v>
      </c>
      <c r="CI71">
        <v>7.61</v>
      </c>
      <c r="CJ71">
        <v>1.95</v>
      </c>
      <c r="CK71">
        <v>1.84</v>
      </c>
      <c r="CL71">
        <v>3.5424669999999998</v>
      </c>
      <c r="CM71">
        <v>1.870228</v>
      </c>
      <c r="CN71">
        <v>3.542468</v>
      </c>
      <c r="CO71">
        <v>3.03</v>
      </c>
      <c r="CP71">
        <v>4.2338469999999999</v>
      </c>
      <c r="CQ71">
        <v>1.3710979999999999</v>
      </c>
      <c r="CR71">
        <v>2.34</v>
      </c>
      <c r="CS71">
        <v>1.963816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90.208527000000004</v>
      </c>
    </row>
    <row r="72" spans="1:114">
      <c r="A72" t="s">
        <v>114</v>
      </c>
      <c r="B72">
        <v>0</v>
      </c>
      <c r="C72">
        <v>26.765523999999999</v>
      </c>
      <c r="D72">
        <v>6.2245400000000002</v>
      </c>
      <c r="E72">
        <v>0</v>
      </c>
      <c r="F72">
        <v>0</v>
      </c>
      <c r="G72">
        <v>25.589649999999999</v>
      </c>
      <c r="H72">
        <v>0</v>
      </c>
      <c r="I72">
        <v>99.250159999999994</v>
      </c>
      <c r="J72">
        <v>0</v>
      </c>
      <c r="K72">
        <v>345.543251</v>
      </c>
      <c r="L72">
        <v>667.07663700000001</v>
      </c>
      <c r="M72">
        <v>87.550419000000005</v>
      </c>
      <c r="N72">
        <v>122.432091</v>
      </c>
      <c r="O72">
        <v>128.451291</v>
      </c>
      <c r="P72">
        <v>108.57787</v>
      </c>
      <c r="Q72">
        <v>22.444044999999999</v>
      </c>
      <c r="R72">
        <v>44.326064000000002</v>
      </c>
      <c r="S72">
        <v>27.350811</v>
      </c>
      <c r="T72">
        <v>2.392833</v>
      </c>
      <c r="U72">
        <v>348.97500000000002</v>
      </c>
      <c r="V72">
        <v>20.731850000000001</v>
      </c>
      <c r="W72">
        <v>46.399079999999998</v>
      </c>
      <c r="X72">
        <v>147.515625</v>
      </c>
      <c r="Y72">
        <v>0</v>
      </c>
      <c r="Z72">
        <v>13.1076</v>
      </c>
      <c r="AA72">
        <v>14.04936</v>
      </c>
      <c r="AB72">
        <v>0</v>
      </c>
      <c r="AC72">
        <v>0</v>
      </c>
      <c r="AD72">
        <v>0</v>
      </c>
      <c r="AE72">
        <v>37.821176000000001</v>
      </c>
      <c r="AF72">
        <v>9.1372370000000007</v>
      </c>
      <c r="AG72">
        <v>47.874859999999998</v>
      </c>
      <c r="AH72">
        <v>21.513719999999999</v>
      </c>
      <c r="AI72">
        <v>0</v>
      </c>
      <c r="AJ72">
        <v>0</v>
      </c>
      <c r="AK72">
        <v>65.267820999999998</v>
      </c>
      <c r="AL72">
        <v>24.402000000000001</v>
      </c>
      <c r="AM72">
        <v>18.108732</v>
      </c>
      <c r="AN72">
        <v>0.86402999999999996</v>
      </c>
      <c r="AO72">
        <v>0</v>
      </c>
      <c r="AP72">
        <v>0</v>
      </c>
      <c r="AQ72">
        <v>13.952669</v>
      </c>
      <c r="AR72">
        <v>49.68</v>
      </c>
      <c r="AS72">
        <v>36.506751000000001</v>
      </c>
      <c r="AT72">
        <v>14.9968</v>
      </c>
      <c r="AU72">
        <v>0</v>
      </c>
      <c r="AV72">
        <v>17.428712999999998</v>
      </c>
      <c r="AW72">
        <v>57.448765000000002</v>
      </c>
      <c r="AX72">
        <v>3.2434699999999999</v>
      </c>
      <c r="AY72">
        <v>0</v>
      </c>
      <c r="AZ72">
        <f t="shared" si="3"/>
        <v>90.871835999999988</v>
      </c>
      <c r="BA72">
        <f t="shared" si="4"/>
        <v>2813.872280999999</v>
      </c>
      <c r="BD72">
        <v>4.2938999999999998</v>
      </c>
      <c r="BE72">
        <v>0</v>
      </c>
      <c r="BF72">
        <v>2.1923999999999999E-2</v>
      </c>
      <c r="BG72">
        <v>0</v>
      </c>
      <c r="BH72">
        <v>1.1150000000000001E-3</v>
      </c>
      <c r="BI72">
        <v>0.84194100000000005</v>
      </c>
      <c r="BJ72">
        <v>0</v>
      </c>
      <c r="BK72">
        <v>1.9975E-2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3.542468</v>
      </c>
      <c r="BR72">
        <v>4.2252549999999998</v>
      </c>
      <c r="BS72">
        <v>1.6</v>
      </c>
      <c r="BT72">
        <v>0</v>
      </c>
      <c r="BU72">
        <v>2.6925150000000002</v>
      </c>
      <c r="BV72">
        <v>1.341844</v>
      </c>
      <c r="BW72">
        <v>9.34</v>
      </c>
      <c r="BX72">
        <v>2.1290619999999998</v>
      </c>
      <c r="BY72">
        <v>0.25</v>
      </c>
      <c r="BZ72">
        <v>0.969051</v>
      </c>
      <c r="CA72">
        <v>3.5116900000000002</v>
      </c>
      <c r="CB72">
        <v>1.83</v>
      </c>
      <c r="CC72">
        <v>0.87</v>
      </c>
      <c r="CD72">
        <v>1.29</v>
      </c>
      <c r="CE72">
        <v>2.0299999999999998</v>
      </c>
      <c r="CF72">
        <v>0.23</v>
      </c>
      <c r="CG72">
        <v>3.78</v>
      </c>
      <c r="CH72">
        <v>0.66330900000000004</v>
      </c>
      <c r="CI72">
        <v>7.61</v>
      </c>
      <c r="CJ72">
        <v>1.95</v>
      </c>
      <c r="CK72">
        <v>1.84</v>
      </c>
      <c r="CL72">
        <v>3.5424669999999998</v>
      </c>
      <c r="CM72">
        <v>1.870228</v>
      </c>
      <c r="CN72">
        <v>3.542468</v>
      </c>
      <c r="CO72">
        <v>3.03</v>
      </c>
      <c r="CP72">
        <v>4.2338469999999999</v>
      </c>
      <c r="CQ72">
        <v>1.3710979999999999</v>
      </c>
      <c r="CR72">
        <v>2.34</v>
      </c>
      <c r="CS72">
        <v>1.963816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90.871835999999988</v>
      </c>
    </row>
    <row r="73" spans="1:114">
      <c r="A73" t="s">
        <v>115</v>
      </c>
      <c r="B73">
        <v>0</v>
      </c>
      <c r="C73">
        <v>26.765523999999999</v>
      </c>
      <c r="D73">
        <v>6.2245400000000002</v>
      </c>
      <c r="E73">
        <v>0</v>
      </c>
      <c r="F73">
        <v>0</v>
      </c>
      <c r="G73">
        <v>25.589649999999999</v>
      </c>
      <c r="H73">
        <v>0</v>
      </c>
      <c r="I73">
        <v>99.250159999999994</v>
      </c>
      <c r="J73">
        <v>0</v>
      </c>
      <c r="K73">
        <v>345.543251</v>
      </c>
      <c r="L73">
        <v>667.07663700000001</v>
      </c>
      <c r="M73">
        <v>87.550419000000005</v>
      </c>
      <c r="N73">
        <v>122.432091</v>
      </c>
      <c r="O73">
        <v>128.451291</v>
      </c>
      <c r="P73">
        <v>108.57787</v>
      </c>
      <c r="Q73">
        <v>22.444044999999999</v>
      </c>
      <c r="R73">
        <v>44.326064000000002</v>
      </c>
      <c r="S73">
        <v>27.350811</v>
      </c>
      <c r="T73">
        <v>2.392833</v>
      </c>
      <c r="U73">
        <v>348.97500000000002</v>
      </c>
      <c r="V73">
        <v>20.731850000000001</v>
      </c>
      <c r="W73">
        <v>45.288269999999997</v>
      </c>
      <c r="X73">
        <v>147.515625</v>
      </c>
      <c r="Y73">
        <v>0</v>
      </c>
      <c r="Z73">
        <v>13.1076</v>
      </c>
      <c r="AA73">
        <v>14.04936</v>
      </c>
      <c r="AB73">
        <v>0</v>
      </c>
      <c r="AC73">
        <v>0</v>
      </c>
      <c r="AD73">
        <v>0</v>
      </c>
      <c r="AE73">
        <v>37.821176000000001</v>
      </c>
      <c r="AF73">
        <v>9.1372370000000007</v>
      </c>
      <c r="AG73">
        <v>47.874859999999998</v>
      </c>
      <c r="AH73">
        <v>43.027439999999999</v>
      </c>
      <c r="AI73">
        <v>0</v>
      </c>
      <c r="AJ73">
        <v>0</v>
      </c>
      <c r="AK73">
        <v>65.267820999999998</v>
      </c>
      <c r="AL73">
        <v>12.782</v>
      </c>
      <c r="AM73">
        <v>18.108732</v>
      </c>
      <c r="AN73">
        <v>0.86402999999999996</v>
      </c>
      <c r="AO73">
        <v>0</v>
      </c>
      <c r="AP73">
        <v>0</v>
      </c>
      <c r="AQ73">
        <v>13.952669</v>
      </c>
      <c r="AR73">
        <v>49.68</v>
      </c>
      <c r="AS73">
        <v>36.506751000000001</v>
      </c>
      <c r="AT73">
        <v>14.9968</v>
      </c>
      <c r="AU73">
        <v>0</v>
      </c>
      <c r="AV73">
        <v>17.428712999999998</v>
      </c>
      <c r="AW73">
        <v>57.448765000000002</v>
      </c>
      <c r="AX73">
        <v>3.2434699999999999</v>
      </c>
      <c r="AY73">
        <v>0</v>
      </c>
      <c r="AZ73">
        <f t="shared" si="3"/>
        <v>91.565145999999999</v>
      </c>
      <c r="BA73">
        <f t="shared" si="4"/>
        <v>2823.348500999999</v>
      </c>
      <c r="BD73">
        <v>4.2938999999999998</v>
      </c>
      <c r="BE73">
        <v>0</v>
      </c>
      <c r="BF73">
        <v>2.1923999999999999E-2</v>
      </c>
      <c r="BG73">
        <v>0</v>
      </c>
      <c r="BH73">
        <v>1.1150000000000001E-3</v>
      </c>
      <c r="BI73">
        <v>0.84194100000000005</v>
      </c>
      <c r="BJ73">
        <v>0</v>
      </c>
      <c r="BK73">
        <v>1.9975E-2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3.542468</v>
      </c>
      <c r="BR73">
        <v>4.2252549999999998</v>
      </c>
      <c r="BS73">
        <v>1.6</v>
      </c>
      <c r="BT73">
        <v>0</v>
      </c>
      <c r="BU73">
        <v>2.6925150000000002</v>
      </c>
      <c r="BV73">
        <v>1.341844</v>
      </c>
      <c r="BW73">
        <v>9.34</v>
      </c>
      <c r="BX73">
        <v>2.1290619999999998</v>
      </c>
      <c r="BY73">
        <v>0.25</v>
      </c>
      <c r="BZ73">
        <v>0.969051</v>
      </c>
      <c r="CA73">
        <v>3.5116900000000002</v>
      </c>
      <c r="CB73">
        <v>1.83</v>
      </c>
      <c r="CC73">
        <v>0.87</v>
      </c>
      <c r="CD73">
        <v>1.38</v>
      </c>
      <c r="CE73">
        <v>2.0299999999999998</v>
      </c>
      <c r="CF73">
        <v>0.21</v>
      </c>
      <c r="CG73">
        <v>3.78</v>
      </c>
      <c r="CH73">
        <v>1.326619</v>
      </c>
      <c r="CI73">
        <v>7.57</v>
      </c>
      <c r="CJ73">
        <v>1.95</v>
      </c>
      <c r="CK73">
        <v>1.84</v>
      </c>
      <c r="CL73">
        <v>3.5424669999999998</v>
      </c>
      <c r="CM73">
        <v>1.870228</v>
      </c>
      <c r="CN73">
        <v>3.542468</v>
      </c>
      <c r="CO73">
        <v>3.03</v>
      </c>
      <c r="CP73">
        <v>4.2338469999999999</v>
      </c>
      <c r="CQ73">
        <v>1.3710979999999999</v>
      </c>
      <c r="CR73">
        <v>2.34</v>
      </c>
      <c r="CS73">
        <v>1.963816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91.565145999999999</v>
      </c>
    </row>
    <row r="74" spans="1:114">
      <c r="A74" t="s">
        <v>116</v>
      </c>
      <c r="B74">
        <v>0</v>
      </c>
      <c r="C74">
        <v>26.765523999999999</v>
      </c>
      <c r="D74">
        <v>6.2245400000000002</v>
      </c>
      <c r="E74">
        <v>0</v>
      </c>
      <c r="F74">
        <v>0</v>
      </c>
      <c r="G74">
        <v>25.589649999999999</v>
      </c>
      <c r="H74">
        <v>0</v>
      </c>
      <c r="I74">
        <v>99.250159999999994</v>
      </c>
      <c r="J74">
        <v>0</v>
      </c>
      <c r="K74">
        <v>345.543251</v>
      </c>
      <c r="L74">
        <v>667.07663700000001</v>
      </c>
      <c r="M74">
        <v>87.550419000000005</v>
      </c>
      <c r="N74">
        <v>122.432091</v>
      </c>
      <c r="O74">
        <v>128.451291</v>
      </c>
      <c r="P74">
        <v>108.57787</v>
      </c>
      <c r="Q74">
        <v>22.444044999999999</v>
      </c>
      <c r="R74">
        <v>44.326064000000002</v>
      </c>
      <c r="S74">
        <v>27.350811</v>
      </c>
      <c r="T74">
        <v>2.392833</v>
      </c>
      <c r="U74">
        <v>348.97500000000002</v>
      </c>
      <c r="V74">
        <v>20.731850000000001</v>
      </c>
      <c r="W74">
        <v>45.288269999999997</v>
      </c>
      <c r="X74">
        <v>147.515625</v>
      </c>
      <c r="Y74">
        <v>0</v>
      </c>
      <c r="Z74">
        <v>13.1076</v>
      </c>
      <c r="AA74">
        <v>28.09872</v>
      </c>
      <c r="AB74">
        <v>0</v>
      </c>
      <c r="AC74">
        <v>0</v>
      </c>
      <c r="AD74">
        <v>0</v>
      </c>
      <c r="AE74">
        <v>37.821176000000001</v>
      </c>
      <c r="AF74">
        <v>9.1372370000000007</v>
      </c>
      <c r="AG74">
        <v>47.874859999999998</v>
      </c>
      <c r="AH74">
        <v>64.541160000000005</v>
      </c>
      <c r="AI74">
        <v>0</v>
      </c>
      <c r="AJ74">
        <v>0</v>
      </c>
      <c r="AK74">
        <v>65.267820999999998</v>
      </c>
      <c r="AL74">
        <v>12.782</v>
      </c>
      <c r="AM74">
        <v>18.108732</v>
      </c>
      <c r="AN74">
        <v>0.86402999999999996</v>
      </c>
      <c r="AO74">
        <v>0</v>
      </c>
      <c r="AP74">
        <v>0</v>
      </c>
      <c r="AQ74">
        <v>13.952669</v>
      </c>
      <c r="AR74">
        <v>49.68</v>
      </c>
      <c r="AS74">
        <v>36.506751000000001</v>
      </c>
      <c r="AT74">
        <v>14.9968</v>
      </c>
      <c r="AU74">
        <v>0</v>
      </c>
      <c r="AV74">
        <v>17.428712999999998</v>
      </c>
      <c r="AW74">
        <v>57.448765000000002</v>
      </c>
      <c r="AX74">
        <v>3.2434699999999999</v>
      </c>
      <c r="AY74">
        <v>0</v>
      </c>
      <c r="AZ74">
        <f t="shared" si="3"/>
        <v>92.248454999999993</v>
      </c>
      <c r="BA74">
        <f t="shared" si="4"/>
        <v>2859.5948899999994</v>
      </c>
      <c r="BD74">
        <v>4.2938999999999998</v>
      </c>
      <c r="BE74">
        <v>0</v>
      </c>
      <c r="BF74">
        <v>2.1923999999999999E-2</v>
      </c>
      <c r="BG74">
        <v>0</v>
      </c>
      <c r="BH74">
        <v>1.1150000000000001E-3</v>
      </c>
      <c r="BI74">
        <v>0.84194100000000005</v>
      </c>
      <c r="BJ74">
        <v>0</v>
      </c>
      <c r="BK74">
        <v>1.9975E-2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3.542468</v>
      </c>
      <c r="BR74">
        <v>4.2252549999999998</v>
      </c>
      <c r="BS74">
        <v>1.6</v>
      </c>
      <c r="BT74">
        <v>0</v>
      </c>
      <c r="BU74">
        <v>2.6925150000000002</v>
      </c>
      <c r="BV74">
        <v>1.341844</v>
      </c>
      <c r="BW74">
        <v>9.34</v>
      </c>
      <c r="BX74">
        <v>2.1290619999999998</v>
      </c>
      <c r="BY74">
        <v>0.25</v>
      </c>
      <c r="BZ74">
        <v>0.969051</v>
      </c>
      <c r="CA74">
        <v>3.5116900000000002</v>
      </c>
      <c r="CB74">
        <v>1.83</v>
      </c>
      <c r="CC74">
        <v>0.87</v>
      </c>
      <c r="CD74">
        <v>1.38</v>
      </c>
      <c r="CE74">
        <v>2.0299999999999998</v>
      </c>
      <c r="CF74">
        <v>0.23</v>
      </c>
      <c r="CG74">
        <v>3.78</v>
      </c>
      <c r="CH74">
        <v>1.9899279999999999</v>
      </c>
      <c r="CI74">
        <v>7.57</v>
      </c>
      <c r="CJ74">
        <v>1.95</v>
      </c>
      <c r="CK74">
        <v>1.84</v>
      </c>
      <c r="CL74">
        <v>3.5424669999999998</v>
      </c>
      <c r="CM74">
        <v>1.870228</v>
      </c>
      <c r="CN74">
        <v>3.542468</v>
      </c>
      <c r="CO74">
        <v>3.03</v>
      </c>
      <c r="CP74">
        <v>4.2338469999999999</v>
      </c>
      <c r="CQ74">
        <v>1.3710979999999999</v>
      </c>
      <c r="CR74">
        <v>2.34</v>
      </c>
      <c r="CS74">
        <v>1.963816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92.248454999999993</v>
      </c>
    </row>
    <row r="75" spans="1:114">
      <c r="A75" t="s">
        <v>117</v>
      </c>
      <c r="B75">
        <v>0</v>
      </c>
      <c r="C75">
        <v>26.765523999999999</v>
      </c>
      <c r="D75">
        <v>6.2245400000000002</v>
      </c>
      <c r="E75">
        <v>0</v>
      </c>
      <c r="F75">
        <v>0</v>
      </c>
      <c r="G75">
        <v>25.589649999999999</v>
      </c>
      <c r="H75">
        <v>0</v>
      </c>
      <c r="I75">
        <v>99.250159999999994</v>
      </c>
      <c r="J75">
        <v>0</v>
      </c>
      <c r="K75">
        <v>345.543251</v>
      </c>
      <c r="L75">
        <v>667.07663700000001</v>
      </c>
      <c r="M75">
        <v>91.719487000000001</v>
      </c>
      <c r="N75">
        <v>122.432091</v>
      </c>
      <c r="O75">
        <v>128.451291</v>
      </c>
      <c r="P75">
        <v>109.370409</v>
      </c>
      <c r="Q75">
        <v>22.444044999999999</v>
      </c>
      <c r="R75">
        <v>44.326064000000002</v>
      </c>
      <c r="S75">
        <v>27.350811</v>
      </c>
      <c r="T75">
        <v>2.392833</v>
      </c>
      <c r="U75">
        <v>348.97500000000002</v>
      </c>
      <c r="V75">
        <v>20.731850000000001</v>
      </c>
      <c r="W75">
        <v>45.288269999999997</v>
      </c>
      <c r="X75">
        <v>147.515625</v>
      </c>
      <c r="Y75">
        <v>0</v>
      </c>
      <c r="Z75">
        <v>13.1076</v>
      </c>
      <c r="AA75">
        <v>28.09872</v>
      </c>
      <c r="AB75">
        <v>0</v>
      </c>
      <c r="AC75">
        <v>0</v>
      </c>
      <c r="AD75">
        <v>0</v>
      </c>
      <c r="AE75">
        <v>56.926780000000001</v>
      </c>
      <c r="AF75">
        <v>9.1372370000000007</v>
      </c>
      <c r="AG75">
        <v>47.874859999999998</v>
      </c>
      <c r="AH75">
        <v>58.087043999999999</v>
      </c>
      <c r="AI75">
        <v>0</v>
      </c>
      <c r="AJ75">
        <v>0</v>
      </c>
      <c r="AK75">
        <v>65.267820999999998</v>
      </c>
      <c r="AL75">
        <v>12.782</v>
      </c>
      <c r="AM75">
        <v>18.108732</v>
      </c>
      <c r="AN75">
        <v>0.86402999999999996</v>
      </c>
      <c r="AO75">
        <v>0</v>
      </c>
      <c r="AP75">
        <v>0</v>
      </c>
      <c r="AQ75">
        <v>13.952669</v>
      </c>
      <c r="AR75">
        <v>49.68</v>
      </c>
      <c r="AS75">
        <v>36.506751000000001</v>
      </c>
      <c r="AT75">
        <v>14.9968</v>
      </c>
      <c r="AU75">
        <v>0</v>
      </c>
      <c r="AV75">
        <v>17.428712999999998</v>
      </c>
      <c r="AW75">
        <v>57.448765000000002</v>
      </c>
      <c r="AX75">
        <v>3.2434699999999999</v>
      </c>
      <c r="AY75">
        <v>0</v>
      </c>
      <c r="AZ75">
        <f t="shared" si="3"/>
        <v>93.79036099999999</v>
      </c>
      <c r="BA75">
        <f t="shared" si="4"/>
        <v>2878.749890999999</v>
      </c>
      <c r="BD75">
        <v>4.2938999999999998</v>
      </c>
      <c r="BE75">
        <v>0</v>
      </c>
      <c r="BF75">
        <v>2.2072999999999999E-2</v>
      </c>
      <c r="BG75">
        <v>0</v>
      </c>
      <c r="BH75">
        <v>1.1150000000000001E-3</v>
      </c>
      <c r="BI75">
        <v>0.84194100000000005</v>
      </c>
      <c r="BJ75">
        <v>0</v>
      </c>
      <c r="BK75">
        <v>1.9975E-2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3.542468</v>
      </c>
      <c r="BR75">
        <v>4.2252549999999998</v>
      </c>
      <c r="BS75">
        <v>1.6</v>
      </c>
      <c r="BT75">
        <v>1.4410750000000001</v>
      </c>
      <c r="BU75">
        <v>2.6925150000000002</v>
      </c>
      <c r="BV75">
        <v>1.341844</v>
      </c>
      <c r="BW75">
        <v>9.34</v>
      </c>
      <c r="BX75">
        <v>2.1290619999999998</v>
      </c>
      <c r="BY75">
        <v>0.25</v>
      </c>
      <c r="BZ75">
        <v>0.969051</v>
      </c>
      <c r="CA75">
        <v>3.5116900000000002</v>
      </c>
      <c r="CB75">
        <v>1.83</v>
      </c>
      <c r="CC75">
        <v>0.87</v>
      </c>
      <c r="CD75">
        <v>1.38</v>
      </c>
      <c r="CE75">
        <v>2.0299999999999998</v>
      </c>
      <c r="CF75">
        <v>0.21</v>
      </c>
      <c r="CG75">
        <v>3.78</v>
      </c>
      <c r="CH75">
        <v>1.788567</v>
      </c>
      <c r="CI75">
        <v>7.57</v>
      </c>
      <c r="CJ75">
        <v>1.95</v>
      </c>
      <c r="CK75">
        <v>1.84</v>
      </c>
      <c r="CL75">
        <v>3.8645100000000001</v>
      </c>
      <c r="CM75">
        <v>1.870228</v>
      </c>
      <c r="CN75">
        <v>3.542468</v>
      </c>
      <c r="CO75">
        <v>3.03</v>
      </c>
      <c r="CP75">
        <v>4.2338469999999999</v>
      </c>
      <c r="CQ75">
        <v>1.3710979999999999</v>
      </c>
      <c r="CR75">
        <v>2.34</v>
      </c>
      <c r="CS75">
        <v>1.963816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93.79036099999999</v>
      </c>
    </row>
    <row r="76" spans="1:114">
      <c r="A76" t="s">
        <v>118</v>
      </c>
      <c r="B76">
        <v>0</v>
      </c>
      <c r="C76">
        <v>26.765523999999999</v>
      </c>
      <c r="D76">
        <v>6.2245400000000002</v>
      </c>
      <c r="E76">
        <v>0</v>
      </c>
      <c r="F76">
        <v>0</v>
      </c>
      <c r="G76">
        <v>25.589649999999999</v>
      </c>
      <c r="H76">
        <v>0</v>
      </c>
      <c r="I76">
        <v>99.250159999999994</v>
      </c>
      <c r="J76">
        <v>0</v>
      </c>
      <c r="K76">
        <v>345.543251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109.370409</v>
      </c>
      <c r="Q76">
        <v>22.444044999999999</v>
      </c>
      <c r="R76">
        <v>44.326064000000002</v>
      </c>
      <c r="S76">
        <v>27.350811</v>
      </c>
      <c r="T76">
        <v>2.392833</v>
      </c>
      <c r="U76">
        <v>348.97500000000002</v>
      </c>
      <c r="V76">
        <v>20.731850000000001</v>
      </c>
      <c r="W76">
        <v>45.288269999999997</v>
      </c>
      <c r="X76">
        <v>147.515625</v>
      </c>
      <c r="Y76">
        <v>0</v>
      </c>
      <c r="Z76">
        <v>13.1076</v>
      </c>
      <c r="AA76">
        <v>28.09872</v>
      </c>
      <c r="AB76">
        <v>3.9156689999999998</v>
      </c>
      <c r="AC76">
        <v>1.761347</v>
      </c>
      <c r="AD76">
        <v>10.456189</v>
      </c>
      <c r="AE76">
        <v>56.926780000000001</v>
      </c>
      <c r="AF76">
        <v>9.1372370000000007</v>
      </c>
      <c r="AG76">
        <v>47.874859999999998</v>
      </c>
      <c r="AH76">
        <v>91.433310000000006</v>
      </c>
      <c r="AI76">
        <v>0</v>
      </c>
      <c r="AJ76">
        <v>0</v>
      </c>
      <c r="AK76">
        <v>65.267820999999998</v>
      </c>
      <c r="AL76">
        <v>12.782</v>
      </c>
      <c r="AM76">
        <v>18.108732</v>
      </c>
      <c r="AN76">
        <v>0.86402999999999996</v>
      </c>
      <c r="AO76">
        <v>0</v>
      </c>
      <c r="AP76">
        <v>0</v>
      </c>
      <c r="AQ76">
        <v>41.858006000000003</v>
      </c>
      <c r="AR76">
        <v>49.68</v>
      </c>
      <c r="AS76">
        <v>36.506751000000001</v>
      </c>
      <c r="AT76">
        <v>14.9968</v>
      </c>
      <c r="AU76">
        <v>0</v>
      </c>
      <c r="AV76">
        <v>17.428712999999998</v>
      </c>
      <c r="AW76">
        <v>57.448765000000002</v>
      </c>
      <c r="AX76">
        <v>3.2434699999999999</v>
      </c>
      <c r="AY76">
        <v>0</v>
      </c>
      <c r="AZ76">
        <f t="shared" si="3"/>
        <v>96.240089999999995</v>
      </c>
      <c r="BA76">
        <f t="shared" si="4"/>
        <v>2962.7534959999989</v>
      </c>
      <c r="BD76">
        <v>4.2938999999999998</v>
      </c>
      <c r="BE76">
        <v>0</v>
      </c>
      <c r="BF76">
        <v>2.2072999999999999E-2</v>
      </c>
      <c r="BG76">
        <v>0</v>
      </c>
      <c r="BH76">
        <v>1.1150000000000001E-3</v>
      </c>
      <c r="BI76">
        <v>0.84194100000000005</v>
      </c>
      <c r="BJ76">
        <v>0</v>
      </c>
      <c r="BK76">
        <v>1.9975E-2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3.542468</v>
      </c>
      <c r="BR76">
        <v>4.2252549999999998</v>
      </c>
      <c r="BS76">
        <v>1.6</v>
      </c>
      <c r="BT76">
        <v>2.8821509999999999</v>
      </c>
      <c r="BU76">
        <v>2.6925150000000002</v>
      </c>
      <c r="BV76">
        <v>1.341844</v>
      </c>
      <c r="BW76">
        <v>9.34</v>
      </c>
      <c r="BX76">
        <v>2.1290619999999998</v>
      </c>
      <c r="BY76">
        <v>0.25</v>
      </c>
      <c r="BZ76">
        <v>0.969051</v>
      </c>
      <c r="CA76">
        <v>3.5116900000000002</v>
      </c>
      <c r="CB76">
        <v>1.83</v>
      </c>
      <c r="CC76">
        <v>0.87</v>
      </c>
      <c r="CD76">
        <v>1.38</v>
      </c>
      <c r="CE76">
        <v>2.0299999999999998</v>
      </c>
      <c r="CF76">
        <v>0.2</v>
      </c>
      <c r="CG76">
        <v>3.78</v>
      </c>
      <c r="CH76">
        <v>2.80722</v>
      </c>
      <c r="CI76">
        <v>7.57</v>
      </c>
      <c r="CJ76">
        <v>1.95</v>
      </c>
      <c r="CK76">
        <v>1.84</v>
      </c>
      <c r="CL76">
        <v>3.8645100000000001</v>
      </c>
      <c r="CM76">
        <v>1.870228</v>
      </c>
      <c r="CN76">
        <v>3.542468</v>
      </c>
      <c r="CO76">
        <v>3.03</v>
      </c>
      <c r="CP76">
        <v>4.2338469999999999</v>
      </c>
      <c r="CQ76">
        <v>1.3710979999999999</v>
      </c>
      <c r="CR76">
        <v>2.34</v>
      </c>
      <c r="CS76">
        <v>1.963816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96.240089999999995</v>
      </c>
    </row>
    <row r="77" spans="1:114">
      <c r="A77" t="s">
        <v>119</v>
      </c>
      <c r="B77">
        <v>0</v>
      </c>
      <c r="C77">
        <v>26.765523999999999</v>
      </c>
      <c r="D77">
        <v>6.2245400000000002</v>
      </c>
      <c r="E77">
        <v>0</v>
      </c>
      <c r="F77">
        <v>0</v>
      </c>
      <c r="G77">
        <v>25.589649999999999</v>
      </c>
      <c r="H77">
        <v>0</v>
      </c>
      <c r="I77">
        <v>99.250159999999994</v>
      </c>
      <c r="J77">
        <v>0</v>
      </c>
      <c r="K77">
        <v>345.543251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109.370409</v>
      </c>
      <c r="Q77">
        <v>22.444044999999999</v>
      </c>
      <c r="R77">
        <v>44.326064000000002</v>
      </c>
      <c r="S77">
        <v>27.350811</v>
      </c>
      <c r="T77">
        <v>2.392833</v>
      </c>
      <c r="U77">
        <v>348.97500000000002</v>
      </c>
      <c r="V77">
        <v>20.731850000000001</v>
      </c>
      <c r="W77">
        <v>45.288269999999997</v>
      </c>
      <c r="X77">
        <v>147.515625</v>
      </c>
      <c r="Y77">
        <v>0</v>
      </c>
      <c r="Z77">
        <v>13.1076</v>
      </c>
      <c r="AA77">
        <v>28.09872</v>
      </c>
      <c r="AB77">
        <v>13.313275000000001</v>
      </c>
      <c r="AC77">
        <v>12.916550000000001</v>
      </c>
      <c r="AD77">
        <v>20.912378</v>
      </c>
      <c r="AE77">
        <v>56.926780000000001</v>
      </c>
      <c r="AF77">
        <v>18.274474000000001</v>
      </c>
      <c r="AG77">
        <v>47.874859999999998</v>
      </c>
      <c r="AH77">
        <v>123.70389</v>
      </c>
      <c r="AI77">
        <v>0</v>
      </c>
      <c r="AJ77">
        <v>0</v>
      </c>
      <c r="AK77">
        <v>65.267820999999998</v>
      </c>
      <c r="AL77">
        <v>12.782</v>
      </c>
      <c r="AM77">
        <v>18.108732</v>
      </c>
      <c r="AN77">
        <v>0.86402999999999996</v>
      </c>
      <c r="AO77">
        <v>0</v>
      </c>
      <c r="AP77">
        <v>0</v>
      </c>
      <c r="AQ77">
        <v>41.858006000000003</v>
      </c>
      <c r="AR77">
        <v>49.68</v>
      </c>
      <c r="AS77">
        <v>36.506751000000001</v>
      </c>
      <c r="AT77">
        <v>14.9968</v>
      </c>
      <c r="AU77">
        <v>0</v>
      </c>
      <c r="AV77">
        <v>17.428712999999998</v>
      </c>
      <c r="AW77">
        <v>57.448765000000002</v>
      </c>
      <c r="AX77">
        <v>3.2434699999999999</v>
      </c>
      <c r="AY77">
        <v>0</v>
      </c>
      <c r="AZ77">
        <f t="shared" si="3"/>
        <v>98.799257999999995</v>
      </c>
      <c r="BA77">
        <f t="shared" si="4"/>
        <v>3037.7294789999992</v>
      </c>
      <c r="BD77">
        <v>4.2938999999999998</v>
      </c>
      <c r="BE77">
        <v>0</v>
      </c>
      <c r="BF77">
        <v>2.2072999999999999E-2</v>
      </c>
      <c r="BG77">
        <v>0</v>
      </c>
      <c r="BH77">
        <v>1.1150000000000001E-3</v>
      </c>
      <c r="BI77">
        <v>0.84194100000000005</v>
      </c>
      <c r="BJ77">
        <v>0</v>
      </c>
      <c r="BK77">
        <v>1.9975E-2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3.542468</v>
      </c>
      <c r="BR77">
        <v>4.2252549999999998</v>
      </c>
      <c r="BS77">
        <v>1.6</v>
      </c>
      <c r="BT77">
        <v>4.3232249999999999</v>
      </c>
      <c r="BU77">
        <v>2.6925150000000002</v>
      </c>
      <c r="BV77">
        <v>1.341844</v>
      </c>
      <c r="BW77">
        <v>9.34</v>
      </c>
      <c r="BX77">
        <v>2.1290619999999998</v>
      </c>
      <c r="BY77">
        <v>0.25</v>
      </c>
      <c r="BZ77">
        <v>0.969051</v>
      </c>
      <c r="CA77">
        <v>3.5116900000000002</v>
      </c>
      <c r="CB77">
        <v>1.83</v>
      </c>
      <c r="CC77">
        <v>0.87</v>
      </c>
      <c r="CD77">
        <v>1.38</v>
      </c>
      <c r="CE77">
        <v>2.0299999999999998</v>
      </c>
      <c r="CF77">
        <v>0.18</v>
      </c>
      <c r="CG77">
        <v>3.78</v>
      </c>
      <c r="CH77">
        <v>3.802184</v>
      </c>
      <c r="CI77">
        <v>7.57</v>
      </c>
      <c r="CJ77">
        <v>1.95</v>
      </c>
      <c r="CK77">
        <v>1.84</v>
      </c>
      <c r="CL77">
        <v>4.0076400000000003</v>
      </c>
      <c r="CM77">
        <v>1.870228</v>
      </c>
      <c r="CN77">
        <v>3.542468</v>
      </c>
      <c r="CO77">
        <v>3.03</v>
      </c>
      <c r="CP77">
        <v>4.2338469999999999</v>
      </c>
      <c r="CQ77">
        <v>1.3710979999999999</v>
      </c>
      <c r="CR77">
        <v>2.34</v>
      </c>
      <c r="CS77">
        <v>1.963816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98.799257999999995</v>
      </c>
    </row>
    <row r="78" spans="1:114">
      <c r="A78" t="s">
        <v>120</v>
      </c>
      <c r="B78">
        <v>0</v>
      </c>
      <c r="C78">
        <v>26.765523999999999</v>
      </c>
      <c r="D78">
        <v>6.2245400000000002</v>
      </c>
      <c r="E78">
        <v>0</v>
      </c>
      <c r="F78">
        <v>0</v>
      </c>
      <c r="G78">
        <v>25.589649999999999</v>
      </c>
      <c r="H78">
        <v>0</v>
      </c>
      <c r="I78">
        <v>99.250159999999994</v>
      </c>
      <c r="J78">
        <v>0</v>
      </c>
      <c r="K78">
        <v>345.543251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109.370409</v>
      </c>
      <c r="Q78">
        <v>22.444044999999999</v>
      </c>
      <c r="R78">
        <v>44.326064000000002</v>
      </c>
      <c r="S78">
        <v>27.350811</v>
      </c>
      <c r="T78">
        <v>2.392833</v>
      </c>
      <c r="U78">
        <v>348.97500000000002</v>
      </c>
      <c r="V78">
        <v>20.731850000000001</v>
      </c>
      <c r="W78">
        <v>45.288269999999997</v>
      </c>
      <c r="X78">
        <v>147.515625</v>
      </c>
      <c r="Y78">
        <v>0</v>
      </c>
      <c r="Z78">
        <v>13.1076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47.874859999999998</v>
      </c>
      <c r="AH78">
        <v>159.41666499999999</v>
      </c>
      <c r="AI78">
        <v>0</v>
      </c>
      <c r="AJ78">
        <v>0</v>
      </c>
      <c r="AK78">
        <v>65.267820999999998</v>
      </c>
      <c r="AL78">
        <v>12.782</v>
      </c>
      <c r="AM78">
        <v>18.108732</v>
      </c>
      <c r="AN78">
        <v>0.86402999999999996</v>
      </c>
      <c r="AO78">
        <v>0</v>
      </c>
      <c r="AP78">
        <v>0</v>
      </c>
      <c r="AQ78">
        <v>55.810673999999999</v>
      </c>
      <c r="AR78">
        <v>49.68</v>
      </c>
      <c r="AS78">
        <v>36.506751000000001</v>
      </c>
      <c r="AT78">
        <v>14.9968</v>
      </c>
      <c r="AU78">
        <v>0</v>
      </c>
      <c r="AV78">
        <v>17.428712999999998</v>
      </c>
      <c r="AW78">
        <v>57.448765000000002</v>
      </c>
      <c r="AX78">
        <v>3.2434699999999999</v>
      </c>
      <c r="AY78">
        <v>0</v>
      </c>
      <c r="AZ78">
        <f t="shared" si="3"/>
        <v>101.3609</v>
      </c>
      <c r="BA78">
        <f t="shared" si="4"/>
        <v>3177.2930619999997</v>
      </c>
      <c r="BD78">
        <v>4.2938999999999998</v>
      </c>
      <c r="BE78">
        <v>0</v>
      </c>
      <c r="BF78">
        <v>2.2072999999999999E-2</v>
      </c>
      <c r="BG78">
        <v>0</v>
      </c>
      <c r="BH78">
        <v>1.1150000000000001E-3</v>
      </c>
      <c r="BI78">
        <v>0.84194100000000005</v>
      </c>
      <c r="BJ78">
        <v>0</v>
      </c>
      <c r="BK78">
        <v>1.9975E-2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3.542468</v>
      </c>
      <c r="BR78">
        <v>4.2252549999999998</v>
      </c>
      <c r="BS78">
        <v>1.6</v>
      </c>
      <c r="BT78">
        <v>5.854368</v>
      </c>
      <c r="BU78">
        <v>2.6925150000000002</v>
      </c>
      <c r="BV78">
        <v>1.341844</v>
      </c>
      <c r="BW78">
        <v>9.34</v>
      </c>
      <c r="BX78">
        <v>2.1290619999999998</v>
      </c>
      <c r="BY78">
        <v>0.25</v>
      </c>
      <c r="BZ78">
        <v>0.969051</v>
      </c>
      <c r="CA78">
        <v>3.5116900000000002</v>
      </c>
      <c r="CB78">
        <v>1.83</v>
      </c>
      <c r="CC78">
        <v>0.87</v>
      </c>
      <c r="CD78">
        <v>1.38</v>
      </c>
      <c r="CE78">
        <v>2.0299999999999998</v>
      </c>
      <c r="CF78">
        <v>0.18</v>
      </c>
      <c r="CG78">
        <v>3.78</v>
      </c>
      <c r="CH78">
        <v>4.8326830000000003</v>
      </c>
      <c r="CI78">
        <v>7.57</v>
      </c>
      <c r="CJ78">
        <v>1.95</v>
      </c>
      <c r="CK78">
        <v>1.84</v>
      </c>
      <c r="CL78">
        <v>4.0076400000000003</v>
      </c>
      <c r="CM78">
        <v>1.870228</v>
      </c>
      <c r="CN78">
        <v>3.542468</v>
      </c>
      <c r="CO78">
        <v>3.03</v>
      </c>
      <c r="CP78">
        <v>4.2338469999999999</v>
      </c>
      <c r="CQ78">
        <v>1.3710979999999999</v>
      </c>
      <c r="CR78">
        <v>2.34</v>
      </c>
      <c r="CS78">
        <v>1.963816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101.3609</v>
      </c>
    </row>
    <row r="79" spans="1:114">
      <c r="A79" t="s">
        <v>121</v>
      </c>
      <c r="B79">
        <v>0</v>
      </c>
      <c r="C79">
        <v>26.765523999999999</v>
      </c>
      <c r="D79">
        <v>6.2245400000000002</v>
      </c>
      <c r="E79">
        <v>0</v>
      </c>
      <c r="F79">
        <v>0</v>
      </c>
      <c r="G79">
        <v>25.589649999999999</v>
      </c>
      <c r="H79">
        <v>0</v>
      </c>
      <c r="I79">
        <v>99.250159999999994</v>
      </c>
      <c r="J79">
        <v>0</v>
      </c>
      <c r="K79">
        <v>345.543251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109.370409</v>
      </c>
      <c r="Q79">
        <v>22.444044999999999</v>
      </c>
      <c r="R79">
        <v>44.326064000000002</v>
      </c>
      <c r="S79">
        <v>27.350811</v>
      </c>
      <c r="T79">
        <v>2.392833</v>
      </c>
      <c r="U79">
        <v>348.97500000000002</v>
      </c>
      <c r="V79">
        <v>20.731850000000001</v>
      </c>
      <c r="W79">
        <v>45.288269999999997</v>
      </c>
      <c r="X79">
        <v>147.515625</v>
      </c>
      <c r="Y79">
        <v>0</v>
      </c>
      <c r="Z79">
        <v>13.1076</v>
      </c>
      <c r="AA79">
        <v>42.14808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27.411711</v>
      </c>
      <c r="AG79">
        <v>47.874859999999998</v>
      </c>
      <c r="AH79">
        <v>159.41666499999999</v>
      </c>
      <c r="AI79">
        <v>0</v>
      </c>
      <c r="AJ79">
        <v>0</v>
      </c>
      <c r="AK79">
        <v>65.267820999999998</v>
      </c>
      <c r="AL79">
        <v>12.782</v>
      </c>
      <c r="AM79">
        <v>18.108732</v>
      </c>
      <c r="AN79">
        <v>0.86402999999999996</v>
      </c>
      <c r="AO79">
        <v>0</v>
      </c>
      <c r="AP79">
        <v>0</v>
      </c>
      <c r="AQ79">
        <v>55.810673999999999</v>
      </c>
      <c r="AR79">
        <v>49.68</v>
      </c>
      <c r="AS79">
        <v>36.506751000000001</v>
      </c>
      <c r="AT79">
        <v>14.9968</v>
      </c>
      <c r="AU79">
        <v>0</v>
      </c>
      <c r="AV79">
        <v>17.428712999999998</v>
      </c>
      <c r="AW79">
        <v>57.448765000000002</v>
      </c>
      <c r="AX79">
        <v>3.2434699999999999</v>
      </c>
      <c r="AY79">
        <v>0</v>
      </c>
      <c r="AZ79">
        <f t="shared" si="3"/>
        <v>102.42643200000001</v>
      </c>
      <c r="BA79">
        <f t="shared" si="4"/>
        <v>3178.3585939999998</v>
      </c>
      <c r="BD79">
        <v>4.2938999999999998</v>
      </c>
      <c r="BE79">
        <v>0</v>
      </c>
      <c r="BF79">
        <v>2.2221999999999999E-2</v>
      </c>
      <c r="BG79">
        <v>0</v>
      </c>
      <c r="BH79">
        <v>1.1150000000000001E-3</v>
      </c>
      <c r="BI79">
        <v>0.84194100000000005</v>
      </c>
      <c r="BJ79">
        <v>0</v>
      </c>
      <c r="BK79">
        <v>1.9975E-2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3.542468</v>
      </c>
      <c r="BR79">
        <v>4.2252549999999998</v>
      </c>
      <c r="BS79">
        <v>1.6</v>
      </c>
      <c r="BT79">
        <v>6.7550400000000002</v>
      </c>
      <c r="BU79">
        <v>2.6925150000000002</v>
      </c>
      <c r="BV79">
        <v>1.341844</v>
      </c>
      <c r="BW79">
        <v>9.34</v>
      </c>
      <c r="BX79">
        <v>2.1290619999999998</v>
      </c>
      <c r="BY79">
        <v>0.25</v>
      </c>
      <c r="BZ79">
        <v>0.969051</v>
      </c>
      <c r="CA79">
        <v>3.5116900000000002</v>
      </c>
      <c r="CB79">
        <v>1.83</v>
      </c>
      <c r="CC79">
        <v>0.87</v>
      </c>
      <c r="CD79">
        <v>1.38</v>
      </c>
      <c r="CE79">
        <v>2.0299999999999998</v>
      </c>
      <c r="CF79">
        <v>0.18</v>
      </c>
      <c r="CG79">
        <v>3.78</v>
      </c>
      <c r="CH79">
        <v>4.8326830000000003</v>
      </c>
      <c r="CI79">
        <v>7.57</v>
      </c>
      <c r="CJ79">
        <v>1.95</v>
      </c>
      <c r="CK79">
        <v>1.84</v>
      </c>
      <c r="CL79">
        <v>4.1507699999999996</v>
      </c>
      <c r="CM79">
        <v>1.870228</v>
      </c>
      <c r="CN79">
        <v>3.542468</v>
      </c>
      <c r="CO79">
        <v>3.03</v>
      </c>
      <c r="CP79">
        <v>4.2338469999999999</v>
      </c>
      <c r="CQ79">
        <v>1.3710979999999999</v>
      </c>
      <c r="CR79">
        <v>2.34</v>
      </c>
      <c r="CS79">
        <v>1.9853970000000001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102.42643200000001</v>
      </c>
    </row>
    <row r="80" spans="1:114">
      <c r="A80" t="s">
        <v>122</v>
      </c>
      <c r="B80">
        <v>0</v>
      </c>
      <c r="C80">
        <v>26.765523999999999</v>
      </c>
      <c r="D80">
        <v>6.2245400000000002</v>
      </c>
      <c r="E80">
        <v>0</v>
      </c>
      <c r="F80">
        <v>0</v>
      </c>
      <c r="G80">
        <v>25.589649999999999</v>
      </c>
      <c r="H80">
        <v>0</v>
      </c>
      <c r="I80">
        <v>99.250159999999994</v>
      </c>
      <c r="J80">
        <v>0</v>
      </c>
      <c r="K80">
        <v>345.543251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109.370409</v>
      </c>
      <c r="Q80">
        <v>22.444044999999999</v>
      </c>
      <c r="R80">
        <v>44.326064000000002</v>
      </c>
      <c r="S80">
        <v>27.350811</v>
      </c>
      <c r="T80">
        <v>2.392833</v>
      </c>
      <c r="U80">
        <v>348.97500000000002</v>
      </c>
      <c r="V80">
        <v>20.731850000000001</v>
      </c>
      <c r="W80">
        <v>45.288269999999997</v>
      </c>
      <c r="X80">
        <v>147.515625</v>
      </c>
      <c r="Y80">
        <v>0</v>
      </c>
      <c r="Z80">
        <v>13.1076</v>
      </c>
      <c r="AA80">
        <v>42.14808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27.411711</v>
      </c>
      <c r="AG80">
        <v>47.874859999999998</v>
      </c>
      <c r="AH80">
        <v>159.41666499999999</v>
      </c>
      <c r="AI80">
        <v>0</v>
      </c>
      <c r="AJ80">
        <v>0</v>
      </c>
      <c r="AK80">
        <v>65.267820999999998</v>
      </c>
      <c r="AL80">
        <v>29.05</v>
      </c>
      <c r="AM80">
        <v>18.108732</v>
      </c>
      <c r="AN80">
        <v>0.86402999999999996</v>
      </c>
      <c r="AO80">
        <v>0</v>
      </c>
      <c r="AP80">
        <v>0</v>
      </c>
      <c r="AQ80">
        <v>55.810673999999999</v>
      </c>
      <c r="AR80">
        <v>49.68</v>
      </c>
      <c r="AS80">
        <v>36.506751000000001</v>
      </c>
      <c r="AT80">
        <v>14.9968</v>
      </c>
      <c r="AU80">
        <v>0</v>
      </c>
      <c r="AV80">
        <v>17.428712999999998</v>
      </c>
      <c r="AW80">
        <v>57.448765000000002</v>
      </c>
      <c r="AX80">
        <v>3.2434699999999999</v>
      </c>
      <c r="AY80">
        <v>0</v>
      </c>
      <c r="AZ80">
        <f t="shared" si="3"/>
        <v>102.336432</v>
      </c>
      <c r="BA80">
        <f t="shared" si="4"/>
        <v>3194.5365939999997</v>
      </c>
      <c r="BD80">
        <v>4.2938999999999998</v>
      </c>
      <c r="BE80">
        <v>0</v>
      </c>
      <c r="BF80">
        <v>2.2221999999999999E-2</v>
      </c>
      <c r="BG80">
        <v>0</v>
      </c>
      <c r="BH80">
        <v>1.1150000000000001E-3</v>
      </c>
      <c r="BI80">
        <v>0.84194100000000005</v>
      </c>
      <c r="BJ80">
        <v>0</v>
      </c>
      <c r="BK80">
        <v>1.9975E-2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3.542468</v>
      </c>
      <c r="BR80">
        <v>4.2252549999999998</v>
      </c>
      <c r="BS80">
        <v>1.6</v>
      </c>
      <c r="BT80">
        <v>6.7550400000000002</v>
      </c>
      <c r="BU80">
        <v>2.6925150000000002</v>
      </c>
      <c r="BV80">
        <v>1.341844</v>
      </c>
      <c r="BW80">
        <v>9.34</v>
      </c>
      <c r="BX80">
        <v>2.1290619999999998</v>
      </c>
      <c r="BY80">
        <v>0.25</v>
      </c>
      <c r="BZ80">
        <v>0.969051</v>
      </c>
      <c r="CA80">
        <v>3.5116900000000002</v>
      </c>
      <c r="CB80">
        <v>1.83</v>
      </c>
      <c r="CC80">
        <v>0.87</v>
      </c>
      <c r="CD80">
        <v>1.29</v>
      </c>
      <c r="CE80">
        <v>2.0299999999999998</v>
      </c>
      <c r="CF80">
        <v>0.18</v>
      </c>
      <c r="CG80">
        <v>3.78</v>
      </c>
      <c r="CH80">
        <v>4.8326830000000003</v>
      </c>
      <c r="CI80">
        <v>7.57</v>
      </c>
      <c r="CJ80">
        <v>1.95</v>
      </c>
      <c r="CK80">
        <v>1.84</v>
      </c>
      <c r="CL80">
        <v>4.1507699999999996</v>
      </c>
      <c r="CM80">
        <v>1.870228</v>
      </c>
      <c r="CN80">
        <v>3.542468</v>
      </c>
      <c r="CO80">
        <v>3.03</v>
      </c>
      <c r="CP80">
        <v>4.2338469999999999</v>
      </c>
      <c r="CQ80">
        <v>1.3710979999999999</v>
      </c>
      <c r="CR80">
        <v>2.34</v>
      </c>
      <c r="CS80">
        <v>1.9853970000000001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102.336432</v>
      </c>
    </row>
    <row r="81" spans="1:114">
      <c r="A81" t="s">
        <v>123</v>
      </c>
      <c r="B81">
        <v>0</v>
      </c>
      <c r="C81">
        <v>26.765523999999999</v>
      </c>
      <c r="D81">
        <v>6.2245400000000002</v>
      </c>
      <c r="E81">
        <v>0</v>
      </c>
      <c r="F81">
        <v>0</v>
      </c>
      <c r="G81">
        <v>25.589649999999999</v>
      </c>
      <c r="H81">
        <v>0</v>
      </c>
      <c r="I81">
        <v>99.250159999999994</v>
      </c>
      <c r="J81">
        <v>0</v>
      </c>
      <c r="K81">
        <v>366.62810899999999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109.370409</v>
      </c>
      <c r="Q81">
        <v>22.444044999999999</v>
      </c>
      <c r="R81">
        <v>44.326064000000002</v>
      </c>
      <c r="S81">
        <v>27.350811</v>
      </c>
      <c r="T81">
        <v>2.392833</v>
      </c>
      <c r="U81">
        <v>348.97500000000002</v>
      </c>
      <c r="V81">
        <v>20.731850000000001</v>
      </c>
      <c r="W81">
        <v>45.288269999999997</v>
      </c>
      <c r="X81">
        <v>147.515625</v>
      </c>
      <c r="Y81">
        <v>0</v>
      </c>
      <c r="Z81">
        <v>13.1076</v>
      </c>
      <c r="AA81">
        <v>42.14808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27.411711</v>
      </c>
      <c r="AG81">
        <v>47.874859999999998</v>
      </c>
      <c r="AH81">
        <v>159.41666499999999</v>
      </c>
      <c r="AI81">
        <v>0</v>
      </c>
      <c r="AJ81">
        <v>0</v>
      </c>
      <c r="AK81">
        <v>65.267820999999998</v>
      </c>
      <c r="AL81">
        <v>83.664000000000001</v>
      </c>
      <c r="AM81">
        <v>18.108732</v>
      </c>
      <c r="AN81">
        <v>0.86402999999999996</v>
      </c>
      <c r="AO81">
        <v>0</v>
      </c>
      <c r="AP81">
        <v>6.1487999999999996</v>
      </c>
      <c r="AQ81">
        <v>55.810673999999999</v>
      </c>
      <c r="AR81">
        <v>49.68</v>
      </c>
      <c r="AS81">
        <v>36.506751000000001</v>
      </c>
      <c r="AT81">
        <v>14.9968</v>
      </c>
      <c r="AU81">
        <v>0</v>
      </c>
      <c r="AV81">
        <v>17.428712999999998</v>
      </c>
      <c r="AW81">
        <v>57.448765000000002</v>
      </c>
      <c r="AX81">
        <v>3.2434699999999999</v>
      </c>
      <c r="AY81">
        <v>0</v>
      </c>
      <c r="AZ81">
        <f t="shared" si="3"/>
        <v>102.747844</v>
      </c>
      <c r="BA81">
        <f t="shared" si="4"/>
        <v>3276.7956639999998</v>
      </c>
      <c r="BD81">
        <v>4.2938999999999998</v>
      </c>
      <c r="BE81">
        <v>0</v>
      </c>
      <c r="BF81">
        <v>2.2221999999999999E-2</v>
      </c>
      <c r="BG81">
        <v>0</v>
      </c>
      <c r="BH81">
        <v>1.1150000000000001E-3</v>
      </c>
      <c r="BI81">
        <v>0.84194100000000005</v>
      </c>
      <c r="BJ81">
        <v>0</v>
      </c>
      <c r="BK81">
        <v>1.9975E-2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3.542468</v>
      </c>
      <c r="BR81">
        <v>4.2252549999999998</v>
      </c>
      <c r="BS81">
        <v>1.6</v>
      </c>
      <c r="BT81">
        <v>7.1333219999999997</v>
      </c>
      <c r="BU81">
        <v>2.6925150000000002</v>
      </c>
      <c r="BV81">
        <v>1.341844</v>
      </c>
      <c r="BW81">
        <v>9.34</v>
      </c>
      <c r="BX81">
        <v>2.1290619999999998</v>
      </c>
      <c r="BY81">
        <v>0.25</v>
      </c>
      <c r="BZ81">
        <v>0.969051</v>
      </c>
      <c r="CA81">
        <v>3.5116900000000002</v>
      </c>
      <c r="CB81">
        <v>1.83</v>
      </c>
      <c r="CC81">
        <v>0.86</v>
      </c>
      <c r="CD81">
        <v>1.19</v>
      </c>
      <c r="CE81">
        <v>2.0299999999999998</v>
      </c>
      <c r="CF81">
        <v>0.18</v>
      </c>
      <c r="CG81">
        <v>3.78</v>
      </c>
      <c r="CH81">
        <v>4.8326830000000003</v>
      </c>
      <c r="CI81">
        <v>7.57</v>
      </c>
      <c r="CJ81">
        <v>1.95</v>
      </c>
      <c r="CK81">
        <v>1.84</v>
      </c>
      <c r="CL81">
        <v>4.2938999999999998</v>
      </c>
      <c r="CM81">
        <v>1.870228</v>
      </c>
      <c r="CN81">
        <v>3.542468</v>
      </c>
      <c r="CO81">
        <v>3.03</v>
      </c>
      <c r="CP81">
        <v>4.2338469999999999</v>
      </c>
      <c r="CQ81">
        <v>1.3710979999999999</v>
      </c>
      <c r="CR81">
        <v>2.34</v>
      </c>
      <c r="CS81">
        <v>1.9853970000000001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102.747844</v>
      </c>
    </row>
    <row r="82" spans="1:114">
      <c r="A82" t="s">
        <v>124</v>
      </c>
      <c r="B82">
        <v>0</v>
      </c>
      <c r="C82">
        <v>26.765523999999999</v>
      </c>
      <c r="D82">
        <v>6.2245400000000002</v>
      </c>
      <c r="E82">
        <v>0</v>
      </c>
      <c r="F82">
        <v>0</v>
      </c>
      <c r="G82">
        <v>25.589649999999999</v>
      </c>
      <c r="H82">
        <v>0</v>
      </c>
      <c r="I82">
        <v>99.250159999999994</v>
      </c>
      <c r="J82">
        <v>0</v>
      </c>
      <c r="K82">
        <v>381.59252099999998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109.370409</v>
      </c>
      <c r="Q82">
        <v>22.444044999999999</v>
      </c>
      <c r="R82">
        <v>44.326064000000002</v>
      </c>
      <c r="S82">
        <v>27.350811</v>
      </c>
      <c r="T82">
        <v>2.392833</v>
      </c>
      <c r="U82">
        <v>348.97500000000002</v>
      </c>
      <c r="V82">
        <v>20.731850000000001</v>
      </c>
      <c r="W82">
        <v>45.288269999999997</v>
      </c>
      <c r="X82">
        <v>147.515625</v>
      </c>
      <c r="Y82">
        <v>0</v>
      </c>
      <c r="Z82">
        <v>13.1076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27.411711</v>
      </c>
      <c r="AG82">
        <v>47.874859999999998</v>
      </c>
      <c r="AH82">
        <v>129.08232000000001</v>
      </c>
      <c r="AI82">
        <v>0</v>
      </c>
      <c r="AJ82">
        <v>0</v>
      </c>
      <c r="AK82">
        <v>65.267820999999998</v>
      </c>
      <c r="AL82">
        <v>83.664000000000001</v>
      </c>
      <c r="AM82">
        <v>18.108732</v>
      </c>
      <c r="AN82">
        <v>0.86402999999999996</v>
      </c>
      <c r="AO82">
        <v>0</v>
      </c>
      <c r="AP82">
        <v>6.1487999999999996</v>
      </c>
      <c r="AQ82">
        <v>55.810673999999999</v>
      </c>
      <c r="AR82">
        <v>49.68</v>
      </c>
      <c r="AS82">
        <v>36.506751000000001</v>
      </c>
      <c r="AT82">
        <v>14.9968</v>
      </c>
      <c r="AU82">
        <v>0</v>
      </c>
      <c r="AV82">
        <v>17.428712999999998</v>
      </c>
      <c r="AW82">
        <v>57.448765000000002</v>
      </c>
      <c r="AX82">
        <v>3.2434699999999999</v>
      </c>
      <c r="AY82">
        <v>0</v>
      </c>
      <c r="AZ82">
        <f t="shared" si="3"/>
        <v>101.89630200000002</v>
      </c>
      <c r="BA82">
        <f t="shared" si="4"/>
        <v>3260.5741889999995</v>
      </c>
      <c r="BD82">
        <v>4.2938999999999998</v>
      </c>
      <c r="BE82">
        <v>0</v>
      </c>
      <c r="BF82">
        <v>2.2221999999999999E-2</v>
      </c>
      <c r="BG82">
        <v>0</v>
      </c>
      <c r="BH82">
        <v>1.1150000000000001E-3</v>
      </c>
      <c r="BI82">
        <v>0.84194100000000005</v>
      </c>
      <c r="BJ82">
        <v>0</v>
      </c>
      <c r="BK82">
        <v>1.9975E-2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3.542468</v>
      </c>
      <c r="BR82">
        <v>4.2252549999999998</v>
      </c>
      <c r="BS82">
        <v>1.6</v>
      </c>
      <c r="BT82">
        <v>7.1333219999999997</v>
      </c>
      <c r="BU82">
        <v>2.6925150000000002</v>
      </c>
      <c r="BV82">
        <v>1.341844</v>
      </c>
      <c r="BW82">
        <v>9.34</v>
      </c>
      <c r="BX82">
        <v>2.1290619999999998</v>
      </c>
      <c r="BY82">
        <v>0.25</v>
      </c>
      <c r="BZ82">
        <v>0.969051</v>
      </c>
      <c r="CA82">
        <v>3.5116900000000002</v>
      </c>
      <c r="CB82">
        <v>1.83</v>
      </c>
      <c r="CC82">
        <v>0.85</v>
      </c>
      <c r="CD82">
        <v>1.07</v>
      </c>
      <c r="CE82">
        <v>2.0299999999999998</v>
      </c>
      <c r="CF82">
        <v>0.18</v>
      </c>
      <c r="CG82">
        <v>3.78</v>
      </c>
      <c r="CH82">
        <v>3.9680110000000002</v>
      </c>
      <c r="CI82">
        <v>7.57</v>
      </c>
      <c r="CJ82">
        <v>1.95</v>
      </c>
      <c r="CK82">
        <v>1.84</v>
      </c>
      <c r="CL82">
        <v>4.43703</v>
      </c>
      <c r="CM82">
        <v>1.870228</v>
      </c>
      <c r="CN82">
        <v>3.542468</v>
      </c>
      <c r="CO82">
        <v>3.03</v>
      </c>
      <c r="CP82">
        <v>4.2338469999999999</v>
      </c>
      <c r="CQ82">
        <v>1.3710979999999999</v>
      </c>
      <c r="CR82">
        <v>2.34</v>
      </c>
      <c r="CS82">
        <v>1.9853970000000001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101.89630200000002</v>
      </c>
    </row>
    <row r="83" spans="1:114">
      <c r="A83" t="s">
        <v>125</v>
      </c>
      <c r="B83">
        <v>0</v>
      </c>
      <c r="C83">
        <v>26.765523999999999</v>
      </c>
      <c r="D83">
        <v>6.2245400000000002</v>
      </c>
      <c r="E83">
        <v>0</v>
      </c>
      <c r="F83">
        <v>0</v>
      </c>
      <c r="G83">
        <v>25.589649999999999</v>
      </c>
      <c r="H83">
        <v>0</v>
      </c>
      <c r="I83">
        <v>99.250159999999994</v>
      </c>
      <c r="J83">
        <v>0</v>
      </c>
      <c r="K83">
        <v>392.815831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109.370409</v>
      </c>
      <c r="Q83">
        <v>22.444044999999999</v>
      </c>
      <c r="R83">
        <v>44.326064000000002</v>
      </c>
      <c r="S83">
        <v>27.350811</v>
      </c>
      <c r="T83">
        <v>2.392833</v>
      </c>
      <c r="U83">
        <v>348.97500000000002</v>
      </c>
      <c r="V83">
        <v>20.731850000000001</v>
      </c>
      <c r="W83">
        <v>45.288269999999997</v>
      </c>
      <c r="X83">
        <v>147.515625</v>
      </c>
      <c r="Y83">
        <v>0</v>
      </c>
      <c r="Z83">
        <v>13.1076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47.874859999999998</v>
      </c>
      <c r="AH83">
        <v>106.170209</v>
      </c>
      <c r="AI83">
        <v>0</v>
      </c>
      <c r="AJ83">
        <v>0</v>
      </c>
      <c r="AK83">
        <v>65.267820999999998</v>
      </c>
      <c r="AL83">
        <v>83.664000000000001</v>
      </c>
      <c r="AM83">
        <v>18.108732</v>
      </c>
      <c r="AN83">
        <v>0.86402999999999996</v>
      </c>
      <c r="AO83">
        <v>0</v>
      </c>
      <c r="AP83">
        <v>6.1487999999999996</v>
      </c>
      <c r="AQ83">
        <v>55.810673999999999</v>
      </c>
      <c r="AR83">
        <v>49.68</v>
      </c>
      <c r="AS83">
        <v>36.506751000000001</v>
      </c>
      <c r="AT83">
        <v>14.9968</v>
      </c>
      <c r="AU83">
        <v>0</v>
      </c>
      <c r="AV83">
        <v>17.428712999999998</v>
      </c>
      <c r="AW83">
        <v>57.448765000000002</v>
      </c>
      <c r="AX83">
        <v>3.2434699999999999</v>
      </c>
      <c r="AY83">
        <v>0</v>
      </c>
      <c r="AZ83">
        <f t="shared" si="3"/>
        <v>101.32080000000003</v>
      </c>
      <c r="BA83">
        <f t="shared" si="4"/>
        <v>3248.3098859999996</v>
      </c>
      <c r="BD83">
        <v>4.2938999999999998</v>
      </c>
      <c r="BE83">
        <v>0</v>
      </c>
      <c r="BF83">
        <v>2.2370000000000001E-2</v>
      </c>
      <c r="BG83">
        <v>0</v>
      </c>
      <c r="BH83">
        <v>1.1150000000000001E-3</v>
      </c>
      <c r="BI83">
        <v>0.84194100000000005</v>
      </c>
      <c r="BJ83">
        <v>0</v>
      </c>
      <c r="BK83">
        <v>2.0039000000000001E-2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3.542468</v>
      </c>
      <c r="BR83">
        <v>4.2252549999999998</v>
      </c>
      <c r="BS83">
        <v>1.6</v>
      </c>
      <c r="BT83">
        <v>7.1333219999999997</v>
      </c>
      <c r="BU83">
        <v>2.6925150000000002</v>
      </c>
      <c r="BV83">
        <v>1.341844</v>
      </c>
      <c r="BW83">
        <v>9.34</v>
      </c>
      <c r="BX83">
        <v>2.1290619999999998</v>
      </c>
      <c r="BY83">
        <v>0.25</v>
      </c>
      <c r="BZ83">
        <v>0.969051</v>
      </c>
      <c r="CA83">
        <v>3.5116900000000002</v>
      </c>
      <c r="CB83">
        <v>1.85</v>
      </c>
      <c r="CC83">
        <v>0.84</v>
      </c>
      <c r="CD83">
        <v>0.85</v>
      </c>
      <c r="CE83">
        <v>2.0299999999999998</v>
      </c>
      <c r="CF83">
        <v>0.18</v>
      </c>
      <c r="CG83">
        <v>3.78</v>
      </c>
      <c r="CH83">
        <v>3.2691669999999999</v>
      </c>
      <c r="CI83">
        <v>7.57</v>
      </c>
      <c r="CJ83">
        <v>1.95</v>
      </c>
      <c r="CK83">
        <v>1.84</v>
      </c>
      <c r="CL83">
        <v>4.5801600000000002</v>
      </c>
      <c r="CM83">
        <v>1.870228</v>
      </c>
      <c r="CN83">
        <v>3.542468</v>
      </c>
      <c r="CO83">
        <v>3.03</v>
      </c>
      <c r="CP83">
        <v>4.2338469999999999</v>
      </c>
      <c r="CQ83">
        <v>1.3710979999999999</v>
      </c>
      <c r="CR83">
        <v>2.5299999999999998</v>
      </c>
      <c r="CS83">
        <v>1.9853970000000001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101.32080000000003</v>
      </c>
    </row>
    <row r="84" spans="1:114">
      <c r="A84" t="s">
        <v>126</v>
      </c>
      <c r="B84">
        <v>0</v>
      </c>
      <c r="C84">
        <v>26.765523999999999</v>
      </c>
      <c r="D84">
        <v>6.2245400000000002</v>
      </c>
      <c r="E84">
        <v>0</v>
      </c>
      <c r="F84">
        <v>0</v>
      </c>
      <c r="G84">
        <v>25.589649999999999</v>
      </c>
      <c r="H84">
        <v>0</v>
      </c>
      <c r="I84">
        <v>99.250159999999994</v>
      </c>
      <c r="J84">
        <v>0</v>
      </c>
      <c r="K84">
        <v>407.78024299999998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109.370409</v>
      </c>
      <c r="Q84">
        <v>22.444044999999999</v>
      </c>
      <c r="R84">
        <v>44.326064000000002</v>
      </c>
      <c r="S84">
        <v>27.350811</v>
      </c>
      <c r="T84">
        <v>2.392833</v>
      </c>
      <c r="U84">
        <v>348.97500000000002</v>
      </c>
      <c r="V84">
        <v>20.731850000000001</v>
      </c>
      <c r="W84">
        <v>45.288269999999997</v>
      </c>
      <c r="X84">
        <v>147.515625</v>
      </c>
      <c r="Y84">
        <v>0</v>
      </c>
      <c r="Z84">
        <v>13.1076</v>
      </c>
      <c r="AA84">
        <v>42.14808</v>
      </c>
      <c r="AB84">
        <v>46.424171999999999</v>
      </c>
      <c r="AC84">
        <v>33.499364999999997</v>
      </c>
      <c r="AD84">
        <v>31.368566999999999</v>
      </c>
      <c r="AE84">
        <v>56.926780000000001</v>
      </c>
      <c r="AF84">
        <v>27.411711</v>
      </c>
      <c r="AG84">
        <v>47.874859999999998</v>
      </c>
      <c r="AH84">
        <v>91.433310000000006</v>
      </c>
      <c r="AI84">
        <v>0</v>
      </c>
      <c r="AJ84">
        <v>0</v>
      </c>
      <c r="AK84">
        <v>65.267820999999998</v>
      </c>
      <c r="AL84">
        <v>83.664000000000001</v>
      </c>
      <c r="AM84">
        <v>18.108732</v>
      </c>
      <c r="AN84">
        <v>0.86402999999999996</v>
      </c>
      <c r="AO84">
        <v>0</v>
      </c>
      <c r="AP84">
        <v>6.1487999999999996</v>
      </c>
      <c r="AQ84">
        <v>55.810673999999999</v>
      </c>
      <c r="AR84">
        <v>49.68</v>
      </c>
      <c r="AS84">
        <v>36.506751000000001</v>
      </c>
      <c r="AT84">
        <v>14.9968</v>
      </c>
      <c r="AU84">
        <v>0</v>
      </c>
      <c r="AV84">
        <v>17.428712999999998</v>
      </c>
      <c r="AW84">
        <v>57.448765000000002</v>
      </c>
      <c r="AX84">
        <v>3.2434699999999999</v>
      </c>
      <c r="AY84">
        <v>0</v>
      </c>
      <c r="AZ84">
        <f t="shared" si="3"/>
        <v>101.13198300000002</v>
      </c>
      <c r="BA84">
        <f t="shared" si="4"/>
        <v>3248.3485819999996</v>
      </c>
      <c r="BD84">
        <v>4.2938999999999998</v>
      </c>
      <c r="BE84">
        <v>0</v>
      </c>
      <c r="BF84">
        <v>2.2370000000000001E-2</v>
      </c>
      <c r="BG84">
        <v>0</v>
      </c>
      <c r="BH84">
        <v>1.1150000000000001E-3</v>
      </c>
      <c r="BI84">
        <v>0.84194100000000005</v>
      </c>
      <c r="BJ84">
        <v>0</v>
      </c>
      <c r="BK84">
        <v>2.0039000000000001E-2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3.542468</v>
      </c>
      <c r="BR84">
        <v>4.2252549999999998</v>
      </c>
      <c r="BS84">
        <v>1.6</v>
      </c>
      <c r="BT84">
        <v>7.1333219999999997</v>
      </c>
      <c r="BU84">
        <v>2.6925150000000002</v>
      </c>
      <c r="BV84">
        <v>1.341844</v>
      </c>
      <c r="BW84">
        <v>9.34</v>
      </c>
      <c r="BX84">
        <v>2.1290619999999998</v>
      </c>
      <c r="BY84">
        <v>0.25</v>
      </c>
      <c r="BZ84">
        <v>0.969051</v>
      </c>
      <c r="CA84">
        <v>3.5116900000000002</v>
      </c>
      <c r="CB84">
        <v>1.85</v>
      </c>
      <c r="CC84">
        <v>0.84</v>
      </c>
      <c r="CD84">
        <v>0.85</v>
      </c>
      <c r="CE84">
        <v>2.0299999999999998</v>
      </c>
      <c r="CF84">
        <v>0.18</v>
      </c>
      <c r="CG84">
        <v>3.78</v>
      </c>
      <c r="CH84">
        <v>2.80722</v>
      </c>
      <c r="CI84">
        <v>7.57</v>
      </c>
      <c r="CJ84">
        <v>1.95</v>
      </c>
      <c r="CK84">
        <v>1.84</v>
      </c>
      <c r="CL84">
        <v>4.7232900000000004</v>
      </c>
      <c r="CM84">
        <v>1.870228</v>
      </c>
      <c r="CN84">
        <v>3.542468</v>
      </c>
      <c r="CO84">
        <v>3.03</v>
      </c>
      <c r="CP84">
        <v>4.2338469999999999</v>
      </c>
      <c r="CQ84">
        <v>1.3710979999999999</v>
      </c>
      <c r="CR84">
        <v>2.66</v>
      </c>
      <c r="CS84">
        <v>1.9853970000000001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101.13198300000002</v>
      </c>
    </row>
    <row r="85" spans="1:114">
      <c r="A85" t="s">
        <v>127</v>
      </c>
      <c r="B85">
        <v>0</v>
      </c>
      <c r="C85">
        <v>26.765523999999999</v>
      </c>
      <c r="D85">
        <v>6.2245400000000002</v>
      </c>
      <c r="E85">
        <v>0</v>
      </c>
      <c r="F85">
        <v>0</v>
      </c>
      <c r="G85">
        <v>25.589649999999999</v>
      </c>
      <c r="H85">
        <v>0</v>
      </c>
      <c r="I85">
        <v>99.250159999999994</v>
      </c>
      <c r="J85">
        <v>0</v>
      </c>
      <c r="K85">
        <v>422.74465600000002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109.370409</v>
      </c>
      <c r="Q85">
        <v>22.444044999999999</v>
      </c>
      <c r="R85">
        <v>44.326064000000002</v>
      </c>
      <c r="S85">
        <v>27.350811</v>
      </c>
      <c r="T85">
        <v>2.392833</v>
      </c>
      <c r="U85">
        <v>348.97500000000002</v>
      </c>
      <c r="V85">
        <v>20.731850000000001</v>
      </c>
      <c r="W85">
        <v>45.895269999999996</v>
      </c>
      <c r="X85">
        <v>147.515625</v>
      </c>
      <c r="Y85">
        <v>0</v>
      </c>
      <c r="Z85">
        <v>13.1076</v>
      </c>
      <c r="AA85">
        <v>42.14808</v>
      </c>
      <c r="AB85">
        <v>46.424171999999999</v>
      </c>
      <c r="AC85">
        <v>33.499364999999997</v>
      </c>
      <c r="AD85">
        <v>31.368566999999999</v>
      </c>
      <c r="AE85">
        <v>56.926780000000001</v>
      </c>
      <c r="AF85">
        <v>27.411711</v>
      </c>
      <c r="AG85">
        <v>47.874859999999998</v>
      </c>
      <c r="AH85">
        <v>64.541160000000005</v>
      </c>
      <c r="AI85">
        <v>0</v>
      </c>
      <c r="AJ85">
        <v>0</v>
      </c>
      <c r="AK85">
        <v>65.267820999999998</v>
      </c>
      <c r="AL85">
        <v>24.402000000000001</v>
      </c>
      <c r="AM85">
        <v>18.108732</v>
      </c>
      <c r="AN85">
        <v>0.86402999999999996</v>
      </c>
      <c r="AO85">
        <v>0</v>
      </c>
      <c r="AP85">
        <v>6.1487999999999996</v>
      </c>
      <c r="AQ85">
        <v>55.810673999999999</v>
      </c>
      <c r="AR85">
        <v>49.68</v>
      </c>
      <c r="AS85">
        <v>36.506751000000001</v>
      </c>
      <c r="AT85">
        <v>14.9968</v>
      </c>
      <c r="AU85">
        <v>0</v>
      </c>
      <c r="AV85">
        <v>17.428712999999998</v>
      </c>
      <c r="AW85">
        <v>57.448765000000002</v>
      </c>
      <c r="AX85">
        <v>3.2434699999999999</v>
      </c>
      <c r="AY85">
        <v>0</v>
      </c>
      <c r="AZ85">
        <f t="shared" si="3"/>
        <v>98.634357000000023</v>
      </c>
      <c r="BA85">
        <f t="shared" si="4"/>
        <v>3175.2682189999996</v>
      </c>
      <c r="BD85">
        <v>4.2938999999999998</v>
      </c>
      <c r="BE85">
        <v>0</v>
      </c>
      <c r="BF85">
        <v>2.2370000000000001E-2</v>
      </c>
      <c r="BG85">
        <v>0</v>
      </c>
      <c r="BH85">
        <v>1.1150000000000001E-3</v>
      </c>
      <c r="BI85">
        <v>0.84194100000000005</v>
      </c>
      <c r="BJ85">
        <v>0</v>
      </c>
      <c r="BK85">
        <v>2.0039000000000001E-2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3.542468</v>
      </c>
      <c r="BR85">
        <v>4.2252549999999998</v>
      </c>
      <c r="BS85">
        <v>1.6</v>
      </c>
      <c r="BT85">
        <v>5.1698579999999996</v>
      </c>
      <c r="BU85">
        <v>2.6925150000000002</v>
      </c>
      <c r="BV85">
        <v>1.341844</v>
      </c>
      <c r="BW85">
        <v>9.34</v>
      </c>
      <c r="BX85">
        <v>2.1290619999999998</v>
      </c>
      <c r="BY85">
        <v>0.25</v>
      </c>
      <c r="BZ85">
        <v>0.969051</v>
      </c>
      <c r="CA85">
        <v>3.5116900000000002</v>
      </c>
      <c r="CB85">
        <v>1.85</v>
      </c>
      <c r="CC85">
        <v>0.84</v>
      </c>
      <c r="CD85">
        <v>0.85</v>
      </c>
      <c r="CE85">
        <v>2.0299999999999998</v>
      </c>
      <c r="CF85">
        <v>0.19</v>
      </c>
      <c r="CG85">
        <v>3.78</v>
      </c>
      <c r="CH85">
        <v>1.9899279999999999</v>
      </c>
      <c r="CI85">
        <v>7.57</v>
      </c>
      <c r="CJ85">
        <v>1.95</v>
      </c>
      <c r="CK85">
        <v>1.84</v>
      </c>
      <c r="CL85">
        <v>4.8664199999999997</v>
      </c>
      <c r="CM85">
        <v>1.870228</v>
      </c>
      <c r="CN85">
        <v>3.542468</v>
      </c>
      <c r="CO85">
        <v>3.03</v>
      </c>
      <c r="CP85">
        <v>4.2338469999999999</v>
      </c>
      <c r="CQ85">
        <v>1.3710979999999999</v>
      </c>
      <c r="CR85">
        <v>2.79</v>
      </c>
      <c r="CS85">
        <v>1.9853970000000001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98.634357000000023</v>
      </c>
    </row>
    <row r="86" spans="1:114">
      <c r="A86" t="s">
        <v>128</v>
      </c>
      <c r="B86">
        <v>0</v>
      </c>
      <c r="C86">
        <v>26.765523999999999</v>
      </c>
      <c r="D86">
        <v>6.2245400000000002</v>
      </c>
      <c r="E86">
        <v>0</v>
      </c>
      <c r="F86">
        <v>0</v>
      </c>
      <c r="G86">
        <v>25.589649999999999</v>
      </c>
      <c r="H86">
        <v>0</v>
      </c>
      <c r="I86">
        <v>99.250159999999994</v>
      </c>
      <c r="J86">
        <v>0</v>
      </c>
      <c r="K86">
        <v>422.74465600000002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109.370409</v>
      </c>
      <c r="Q86">
        <v>22.444044999999999</v>
      </c>
      <c r="R86">
        <v>44.326064000000002</v>
      </c>
      <c r="S86">
        <v>27.350811</v>
      </c>
      <c r="T86">
        <v>2.392833</v>
      </c>
      <c r="U86">
        <v>348.97500000000002</v>
      </c>
      <c r="V86">
        <v>20.731850000000001</v>
      </c>
      <c r="W86">
        <v>45.895269999999996</v>
      </c>
      <c r="X86">
        <v>147.515625</v>
      </c>
      <c r="Y86">
        <v>0</v>
      </c>
      <c r="Z86">
        <v>13.1076</v>
      </c>
      <c r="AA86">
        <v>28.09872</v>
      </c>
      <c r="AB86">
        <v>30.949448</v>
      </c>
      <c r="AC86">
        <v>22.310403000000001</v>
      </c>
      <c r="AD86">
        <v>20.912378</v>
      </c>
      <c r="AE86">
        <v>56.926780000000001</v>
      </c>
      <c r="AF86">
        <v>18.274474000000001</v>
      </c>
      <c r="AG86">
        <v>47.874859999999998</v>
      </c>
      <c r="AH86">
        <v>34.421951999999997</v>
      </c>
      <c r="AI86">
        <v>0</v>
      </c>
      <c r="AJ86">
        <v>0</v>
      </c>
      <c r="AK86">
        <v>65.267820999999998</v>
      </c>
      <c r="AL86">
        <v>24.402000000000001</v>
      </c>
      <c r="AM86">
        <v>18.108732</v>
      </c>
      <c r="AN86">
        <v>0.86402999999999996</v>
      </c>
      <c r="AO86">
        <v>0</v>
      </c>
      <c r="AP86">
        <v>6.1487999999999996</v>
      </c>
      <c r="AQ86">
        <v>41.858006000000003</v>
      </c>
      <c r="AR86">
        <v>49.68</v>
      </c>
      <c r="AS86">
        <v>36.506751000000001</v>
      </c>
      <c r="AT86">
        <v>14.9968</v>
      </c>
      <c r="AU86">
        <v>0</v>
      </c>
      <c r="AV86">
        <v>17.428712999999998</v>
      </c>
      <c r="AW86">
        <v>57.448765000000002</v>
      </c>
      <c r="AX86">
        <v>3.2434699999999999</v>
      </c>
      <c r="AY86">
        <v>0</v>
      </c>
      <c r="AZ86">
        <f t="shared" si="3"/>
        <v>97.245114000000015</v>
      </c>
      <c r="BA86">
        <f t="shared" si="4"/>
        <v>3069.5006279999989</v>
      </c>
      <c r="BD86">
        <v>4.2938999999999998</v>
      </c>
      <c r="BE86">
        <v>0</v>
      </c>
      <c r="BF86">
        <v>2.2370000000000001E-2</v>
      </c>
      <c r="BG86">
        <v>0</v>
      </c>
      <c r="BH86">
        <v>1.1150000000000001E-3</v>
      </c>
      <c r="BI86">
        <v>0.84194100000000005</v>
      </c>
      <c r="BJ86">
        <v>0</v>
      </c>
      <c r="BK86">
        <v>2.0039000000000001E-2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3.542468</v>
      </c>
      <c r="BR86">
        <v>4.2252549999999998</v>
      </c>
      <c r="BS86">
        <v>1.6</v>
      </c>
      <c r="BT86">
        <v>4.3232249999999999</v>
      </c>
      <c r="BU86">
        <v>2.6925150000000002</v>
      </c>
      <c r="BV86">
        <v>1.341844</v>
      </c>
      <c r="BW86">
        <v>9.34</v>
      </c>
      <c r="BX86">
        <v>2.1290619999999998</v>
      </c>
      <c r="BY86">
        <v>0.25</v>
      </c>
      <c r="BZ86">
        <v>0.969051</v>
      </c>
      <c r="CA86">
        <v>3.5116900000000002</v>
      </c>
      <c r="CB86">
        <v>1.85</v>
      </c>
      <c r="CC86">
        <v>0.84</v>
      </c>
      <c r="CD86">
        <v>0.85</v>
      </c>
      <c r="CE86">
        <v>2.0299999999999998</v>
      </c>
      <c r="CF86">
        <v>0.19</v>
      </c>
      <c r="CG86">
        <v>3.78</v>
      </c>
      <c r="CH86">
        <v>1.0541879999999999</v>
      </c>
      <c r="CI86">
        <v>7.57</v>
      </c>
      <c r="CJ86">
        <v>1.95</v>
      </c>
      <c r="CK86">
        <v>1.84</v>
      </c>
      <c r="CL86">
        <v>5.0095499999999999</v>
      </c>
      <c r="CM86">
        <v>1.870228</v>
      </c>
      <c r="CN86">
        <v>3.542468</v>
      </c>
      <c r="CO86">
        <v>3.03</v>
      </c>
      <c r="CP86">
        <v>4.2338469999999999</v>
      </c>
      <c r="CQ86">
        <v>1.3710979999999999</v>
      </c>
      <c r="CR86">
        <v>3.04</v>
      </c>
      <c r="CS86">
        <v>1.9853970000000001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97.245114000000015</v>
      </c>
    </row>
    <row r="87" spans="1:114">
      <c r="A87" t="s">
        <v>129</v>
      </c>
      <c r="B87">
        <v>0</v>
      </c>
      <c r="C87">
        <v>26.765523999999999</v>
      </c>
      <c r="D87">
        <v>6.2245400000000002</v>
      </c>
      <c r="E87">
        <v>0</v>
      </c>
      <c r="F87">
        <v>0</v>
      </c>
      <c r="G87">
        <v>25.589649999999999</v>
      </c>
      <c r="H87">
        <v>0</v>
      </c>
      <c r="I87">
        <v>99.250159999999994</v>
      </c>
      <c r="J87">
        <v>0</v>
      </c>
      <c r="K87">
        <v>422.74465600000002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109.865746</v>
      </c>
      <c r="Q87">
        <v>22.444044999999999</v>
      </c>
      <c r="R87">
        <v>44.326064000000002</v>
      </c>
      <c r="S87">
        <v>27.350811</v>
      </c>
      <c r="T87">
        <v>2.392833</v>
      </c>
      <c r="U87">
        <v>348.97500000000002</v>
      </c>
      <c r="V87">
        <v>20.731850000000001</v>
      </c>
      <c r="W87">
        <v>45.895269999999996</v>
      </c>
      <c r="X87">
        <v>147.515625</v>
      </c>
      <c r="Y87">
        <v>0</v>
      </c>
      <c r="Z87">
        <v>13.1076</v>
      </c>
      <c r="AA87">
        <v>28.09872</v>
      </c>
      <c r="AB87">
        <v>30.949448</v>
      </c>
      <c r="AC87">
        <v>11.155201999999999</v>
      </c>
      <c r="AD87">
        <v>20.912378</v>
      </c>
      <c r="AE87">
        <v>56.926780000000001</v>
      </c>
      <c r="AF87">
        <v>9.1372370000000007</v>
      </c>
      <c r="AG87">
        <v>47.874859999999998</v>
      </c>
      <c r="AH87">
        <v>17.210975999999999</v>
      </c>
      <c r="AI87">
        <v>0</v>
      </c>
      <c r="AJ87">
        <v>0</v>
      </c>
      <c r="AK87">
        <v>65.267820999999998</v>
      </c>
      <c r="AL87">
        <v>24.402000000000001</v>
      </c>
      <c r="AM87">
        <v>18.108732</v>
      </c>
      <c r="AN87">
        <v>0.86402999999999996</v>
      </c>
      <c r="AO87">
        <v>0</v>
      </c>
      <c r="AP87">
        <v>0</v>
      </c>
      <c r="AQ87">
        <v>4.5497829999999997</v>
      </c>
      <c r="AR87">
        <v>49.68</v>
      </c>
      <c r="AS87">
        <v>36.506751000000001</v>
      </c>
      <c r="AT87">
        <v>14.9968</v>
      </c>
      <c r="AU87">
        <v>0</v>
      </c>
      <c r="AV87">
        <v>17.428712999999998</v>
      </c>
      <c r="AW87">
        <v>57.448765000000002</v>
      </c>
      <c r="AX87">
        <v>3.2434699999999999</v>
      </c>
      <c r="AY87">
        <v>0</v>
      </c>
      <c r="AZ87">
        <f t="shared" si="3"/>
        <v>96.270657000000014</v>
      </c>
      <c r="BA87">
        <f t="shared" si="4"/>
        <v>2988.0610709999987</v>
      </c>
      <c r="BD87">
        <v>4.2938999999999998</v>
      </c>
      <c r="BE87">
        <v>0</v>
      </c>
      <c r="BF87">
        <v>2.2519000000000001E-2</v>
      </c>
      <c r="BG87">
        <v>0</v>
      </c>
      <c r="BH87">
        <v>1.1150000000000001E-3</v>
      </c>
      <c r="BI87">
        <v>0.84194100000000005</v>
      </c>
      <c r="BJ87">
        <v>0</v>
      </c>
      <c r="BK87">
        <v>2.0039000000000001E-2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3.542468</v>
      </c>
      <c r="BR87">
        <v>4.2252549999999998</v>
      </c>
      <c r="BS87">
        <v>1.6</v>
      </c>
      <c r="BT87">
        <v>3.5666609999999999</v>
      </c>
      <c r="BU87">
        <v>2.6925150000000002</v>
      </c>
      <c r="BV87">
        <v>1.341844</v>
      </c>
      <c r="BW87">
        <v>9.34</v>
      </c>
      <c r="BX87">
        <v>2.1290619999999998</v>
      </c>
      <c r="BY87">
        <v>0.25</v>
      </c>
      <c r="BZ87">
        <v>0.969051</v>
      </c>
      <c r="CA87">
        <v>3.5116900000000002</v>
      </c>
      <c r="CB87">
        <v>1.85</v>
      </c>
      <c r="CC87">
        <v>0.84</v>
      </c>
      <c r="CD87">
        <v>0.85</v>
      </c>
      <c r="CE87">
        <v>2.06</v>
      </c>
      <c r="CF87">
        <v>0.19</v>
      </c>
      <c r="CG87">
        <v>3.78</v>
      </c>
      <c r="CH87">
        <v>0.53301600000000005</v>
      </c>
      <c r="CI87">
        <v>7.57</v>
      </c>
      <c r="CJ87">
        <v>1.95</v>
      </c>
      <c r="CK87">
        <v>1.84</v>
      </c>
      <c r="CL87">
        <v>5.1526800000000001</v>
      </c>
      <c r="CM87">
        <v>1.870228</v>
      </c>
      <c r="CN87">
        <v>3.542468</v>
      </c>
      <c r="CO87">
        <v>3.03</v>
      </c>
      <c r="CP87">
        <v>4.2338469999999999</v>
      </c>
      <c r="CQ87">
        <v>1.3710979999999999</v>
      </c>
      <c r="CR87">
        <v>3.17</v>
      </c>
      <c r="CS87">
        <v>1.9853970000000001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96.270657000000014</v>
      </c>
    </row>
    <row r="88" spans="1:114">
      <c r="A88" t="s">
        <v>130</v>
      </c>
      <c r="B88">
        <v>0</v>
      </c>
      <c r="C88">
        <v>26.765523999999999</v>
      </c>
      <c r="D88">
        <v>6.2245400000000002</v>
      </c>
      <c r="E88">
        <v>0</v>
      </c>
      <c r="F88">
        <v>0</v>
      </c>
      <c r="G88">
        <v>25.589649999999999</v>
      </c>
      <c r="H88">
        <v>0</v>
      </c>
      <c r="I88">
        <v>99.250159999999994</v>
      </c>
      <c r="J88">
        <v>0</v>
      </c>
      <c r="K88">
        <v>441.45017200000001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109.865746</v>
      </c>
      <c r="Q88">
        <v>22.444044999999999</v>
      </c>
      <c r="R88">
        <v>44.326064000000002</v>
      </c>
      <c r="S88">
        <v>27.350811</v>
      </c>
      <c r="T88">
        <v>2.392833</v>
      </c>
      <c r="U88">
        <v>348.97500000000002</v>
      </c>
      <c r="V88">
        <v>20.731850000000001</v>
      </c>
      <c r="W88">
        <v>45.895269999999996</v>
      </c>
      <c r="X88">
        <v>147.515625</v>
      </c>
      <c r="Y88">
        <v>0</v>
      </c>
      <c r="Z88">
        <v>13.1076</v>
      </c>
      <c r="AA88">
        <v>28.09872</v>
      </c>
      <c r="AB88">
        <v>15.349422000000001</v>
      </c>
      <c r="AC88">
        <v>0</v>
      </c>
      <c r="AD88">
        <v>10.456189</v>
      </c>
      <c r="AE88">
        <v>56.926780000000001</v>
      </c>
      <c r="AF88">
        <v>9.1372370000000007</v>
      </c>
      <c r="AG88">
        <v>47.874859999999998</v>
      </c>
      <c r="AH88">
        <v>0</v>
      </c>
      <c r="AI88">
        <v>0</v>
      </c>
      <c r="AJ88">
        <v>0</v>
      </c>
      <c r="AK88">
        <v>65.267820999999998</v>
      </c>
      <c r="AL88">
        <v>24.402000000000001</v>
      </c>
      <c r="AM88">
        <v>18.108732</v>
      </c>
      <c r="AN88">
        <v>0.86402999999999996</v>
      </c>
      <c r="AO88">
        <v>0</v>
      </c>
      <c r="AP88">
        <v>0</v>
      </c>
      <c r="AQ88">
        <v>0</v>
      </c>
      <c r="AR88">
        <v>49.68</v>
      </c>
      <c r="AS88">
        <v>36.506751000000001</v>
      </c>
      <c r="AT88">
        <v>14.9968</v>
      </c>
      <c r="AU88">
        <v>0</v>
      </c>
      <c r="AV88">
        <v>17.428712999999998</v>
      </c>
      <c r="AW88">
        <v>57.448765000000002</v>
      </c>
      <c r="AX88">
        <v>3.2434699999999999</v>
      </c>
      <c r="AY88">
        <v>0</v>
      </c>
      <c r="AZ88">
        <f t="shared" si="3"/>
        <v>93.742055000000008</v>
      </c>
      <c r="BA88">
        <f t="shared" si="4"/>
        <v>2945.2658089999991</v>
      </c>
      <c r="BD88">
        <v>4.2938999999999998</v>
      </c>
      <c r="BE88">
        <v>0</v>
      </c>
      <c r="BF88">
        <v>2.2519000000000001E-2</v>
      </c>
      <c r="BG88">
        <v>0</v>
      </c>
      <c r="BH88">
        <v>1.1150000000000001E-3</v>
      </c>
      <c r="BI88">
        <v>0.84194100000000005</v>
      </c>
      <c r="BJ88">
        <v>0</v>
      </c>
      <c r="BK88">
        <v>2.0039000000000001E-2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3.542468</v>
      </c>
      <c r="BR88">
        <v>4.2252549999999998</v>
      </c>
      <c r="BS88">
        <v>1.6</v>
      </c>
      <c r="BT88">
        <v>1.4410750000000001</v>
      </c>
      <c r="BU88">
        <v>2.6925150000000002</v>
      </c>
      <c r="BV88">
        <v>1.341844</v>
      </c>
      <c r="BW88">
        <v>9.34</v>
      </c>
      <c r="BX88">
        <v>2.1290619999999998</v>
      </c>
      <c r="BY88">
        <v>0.25</v>
      </c>
      <c r="BZ88">
        <v>0.969051</v>
      </c>
      <c r="CA88">
        <v>3.5116900000000002</v>
      </c>
      <c r="CB88">
        <v>1.85</v>
      </c>
      <c r="CC88">
        <v>0.84</v>
      </c>
      <c r="CD88">
        <v>0.85</v>
      </c>
      <c r="CE88">
        <v>2.06</v>
      </c>
      <c r="CF88">
        <v>0.19</v>
      </c>
      <c r="CG88">
        <v>3.78</v>
      </c>
      <c r="CH88">
        <v>0</v>
      </c>
      <c r="CI88">
        <v>7.57</v>
      </c>
      <c r="CJ88">
        <v>1.95</v>
      </c>
      <c r="CK88">
        <v>1.84</v>
      </c>
      <c r="CL88">
        <v>5.1526800000000001</v>
      </c>
      <c r="CM88">
        <v>1.870228</v>
      </c>
      <c r="CN88">
        <v>3.542468</v>
      </c>
      <c r="CO88">
        <v>3.03</v>
      </c>
      <c r="CP88">
        <v>4.2338469999999999</v>
      </c>
      <c r="CQ88">
        <v>1.3710979999999999</v>
      </c>
      <c r="CR88">
        <v>3.3</v>
      </c>
      <c r="CS88">
        <v>1.9853970000000001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93.742055000000008</v>
      </c>
    </row>
    <row r="89" spans="1:114">
      <c r="A89" t="s">
        <v>131</v>
      </c>
      <c r="B89">
        <v>0</v>
      </c>
      <c r="C89">
        <v>26.765523999999999</v>
      </c>
      <c r="D89">
        <v>6.2245400000000002</v>
      </c>
      <c r="E89">
        <v>0</v>
      </c>
      <c r="F89">
        <v>0</v>
      </c>
      <c r="G89">
        <v>25.589649999999999</v>
      </c>
      <c r="H89">
        <v>0</v>
      </c>
      <c r="I89">
        <v>99.250159999999994</v>
      </c>
      <c r="J89">
        <v>0</v>
      </c>
      <c r="K89">
        <v>463.89679000000001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109.865746</v>
      </c>
      <c r="Q89">
        <v>22.444044999999999</v>
      </c>
      <c r="R89">
        <v>44.326064000000002</v>
      </c>
      <c r="S89">
        <v>27.350811</v>
      </c>
      <c r="T89">
        <v>2.392833</v>
      </c>
      <c r="U89">
        <v>348.97500000000002</v>
      </c>
      <c r="V89">
        <v>20.731850000000001</v>
      </c>
      <c r="W89">
        <v>45.895269999999996</v>
      </c>
      <c r="X89">
        <v>147.515625</v>
      </c>
      <c r="Y89">
        <v>0</v>
      </c>
      <c r="Z89">
        <v>13.1076</v>
      </c>
      <c r="AA89">
        <v>28.09872</v>
      </c>
      <c r="AB89">
        <v>15.349422000000001</v>
      </c>
      <c r="AC89">
        <v>0</v>
      </c>
      <c r="AD89">
        <v>0</v>
      </c>
      <c r="AE89">
        <v>37.821176000000001</v>
      </c>
      <c r="AF89">
        <v>9.1372370000000007</v>
      </c>
      <c r="AG89">
        <v>47.874859999999998</v>
      </c>
      <c r="AH89">
        <v>0</v>
      </c>
      <c r="AI89">
        <v>0</v>
      </c>
      <c r="AJ89">
        <v>0</v>
      </c>
      <c r="AK89">
        <v>65.267820999999998</v>
      </c>
      <c r="AL89">
        <v>24.402000000000001</v>
      </c>
      <c r="AM89">
        <v>18.108732</v>
      </c>
      <c r="AN89">
        <v>0.86402999999999996</v>
      </c>
      <c r="AO89">
        <v>0</v>
      </c>
      <c r="AP89">
        <v>0</v>
      </c>
      <c r="AQ89">
        <v>0</v>
      </c>
      <c r="AR89">
        <v>49.68</v>
      </c>
      <c r="AS89">
        <v>36.506751000000001</v>
      </c>
      <c r="AT89">
        <v>14.9968</v>
      </c>
      <c r="AU89">
        <v>0</v>
      </c>
      <c r="AV89">
        <v>17.428712999999998</v>
      </c>
      <c r="AW89">
        <v>57.448765000000002</v>
      </c>
      <c r="AX89">
        <v>3.2434699999999999</v>
      </c>
      <c r="AY89">
        <v>0</v>
      </c>
      <c r="AZ89">
        <f t="shared" si="3"/>
        <v>91.858631000000017</v>
      </c>
      <c r="BA89">
        <f t="shared" si="4"/>
        <v>2936.2672099999991</v>
      </c>
      <c r="BD89">
        <v>4.2938999999999998</v>
      </c>
      <c r="BE89">
        <v>0</v>
      </c>
      <c r="BF89">
        <v>2.2594E-2</v>
      </c>
      <c r="BG89">
        <v>0</v>
      </c>
      <c r="BH89">
        <v>1.1150000000000001E-3</v>
      </c>
      <c r="BI89">
        <v>0.84194100000000005</v>
      </c>
      <c r="BJ89">
        <v>0</v>
      </c>
      <c r="BK89">
        <v>2.0135E-2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3.542468</v>
      </c>
      <c r="BR89">
        <v>4.2252549999999998</v>
      </c>
      <c r="BS89">
        <v>1.6</v>
      </c>
      <c r="BT89">
        <v>0</v>
      </c>
      <c r="BU89">
        <v>2.6925150000000002</v>
      </c>
      <c r="BV89">
        <v>1.341844</v>
      </c>
      <c r="BW89">
        <v>9.34</v>
      </c>
      <c r="BX89">
        <v>2.1290619999999998</v>
      </c>
      <c r="BY89">
        <v>0.25</v>
      </c>
      <c r="BZ89">
        <v>0.969051</v>
      </c>
      <c r="CA89">
        <v>3.5116900000000002</v>
      </c>
      <c r="CB89">
        <v>1.85</v>
      </c>
      <c r="CC89">
        <v>0.84</v>
      </c>
      <c r="CD89">
        <v>0.85</v>
      </c>
      <c r="CE89">
        <v>2.06</v>
      </c>
      <c r="CF89">
        <v>0.19</v>
      </c>
      <c r="CG89">
        <v>3.78</v>
      </c>
      <c r="CH89">
        <v>0</v>
      </c>
      <c r="CI89">
        <v>7.57</v>
      </c>
      <c r="CJ89">
        <v>1.95</v>
      </c>
      <c r="CK89">
        <v>1.84</v>
      </c>
      <c r="CL89">
        <v>4.5801600000000002</v>
      </c>
      <c r="CM89">
        <v>1.870228</v>
      </c>
      <c r="CN89">
        <v>3.542468</v>
      </c>
      <c r="CO89">
        <v>3.03</v>
      </c>
      <c r="CP89">
        <v>4.2338469999999999</v>
      </c>
      <c r="CQ89">
        <v>1.3710979999999999</v>
      </c>
      <c r="CR89">
        <v>3.43</v>
      </c>
      <c r="CS89">
        <v>1.9853970000000001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91.858631000000017</v>
      </c>
    </row>
    <row r="90" spans="1:114">
      <c r="A90" t="s">
        <v>132</v>
      </c>
      <c r="B90">
        <v>0</v>
      </c>
      <c r="C90">
        <v>26.765523999999999</v>
      </c>
      <c r="D90">
        <v>6.2245400000000002</v>
      </c>
      <c r="E90">
        <v>0</v>
      </c>
      <c r="F90">
        <v>0</v>
      </c>
      <c r="G90">
        <v>25.589649999999999</v>
      </c>
      <c r="H90">
        <v>0</v>
      </c>
      <c r="I90">
        <v>99.250159999999994</v>
      </c>
      <c r="J90">
        <v>0</v>
      </c>
      <c r="K90">
        <v>486.34341000000001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109.865746</v>
      </c>
      <c r="Q90">
        <v>22.444044999999999</v>
      </c>
      <c r="R90">
        <v>44.326064000000002</v>
      </c>
      <c r="S90">
        <v>27.350811</v>
      </c>
      <c r="T90">
        <v>2.392833</v>
      </c>
      <c r="U90">
        <v>348.97500000000002</v>
      </c>
      <c r="V90">
        <v>20.731850000000001</v>
      </c>
      <c r="W90">
        <v>45.895269999999996</v>
      </c>
      <c r="X90">
        <v>147.515625</v>
      </c>
      <c r="Y90">
        <v>0</v>
      </c>
      <c r="Z90">
        <v>13.1076</v>
      </c>
      <c r="AA90">
        <v>20.856000000000002</v>
      </c>
      <c r="AB90">
        <v>0</v>
      </c>
      <c r="AC90">
        <v>0</v>
      </c>
      <c r="AD90">
        <v>0</v>
      </c>
      <c r="AE90">
        <v>36.343786999999999</v>
      </c>
      <c r="AF90">
        <v>9.1372370000000007</v>
      </c>
      <c r="AG90">
        <v>47.874859999999998</v>
      </c>
      <c r="AH90">
        <v>0</v>
      </c>
      <c r="AI90">
        <v>4.4021689999999998</v>
      </c>
      <c r="AJ90">
        <v>0</v>
      </c>
      <c r="AK90">
        <v>65.267820999999998</v>
      </c>
      <c r="AL90">
        <v>24.402000000000001</v>
      </c>
      <c r="AM90">
        <v>18.108732</v>
      </c>
      <c r="AN90">
        <v>0.86402999999999996</v>
      </c>
      <c r="AO90">
        <v>0</v>
      </c>
      <c r="AP90">
        <v>0</v>
      </c>
      <c r="AQ90">
        <v>0</v>
      </c>
      <c r="AR90">
        <v>49.68</v>
      </c>
      <c r="AS90">
        <v>36.506751000000001</v>
      </c>
      <c r="AT90">
        <v>14.9968</v>
      </c>
      <c r="AU90">
        <v>0</v>
      </c>
      <c r="AV90">
        <v>17.428712999999998</v>
      </c>
      <c r="AW90">
        <v>57.448765000000002</v>
      </c>
      <c r="AX90">
        <v>3.2434699999999999</v>
      </c>
      <c r="AY90">
        <v>0</v>
      </c>
      <c r="AZ90">
        <f t="shared" si="3"/>
        <v>91.978631000000007</v>
      </c>
      <c r="BA90">
        <f t="shared" si="4"/>
        <v>2939.1664679999994</v>
      </c>
      <c r="BD90">
        <v>4.2938999999999998</v>
      </c>
      <c r="BE90">
        <v>0</v>
      </c>
      <c r="BF90">
        <v>2.2594E-2</v>
      </c>
      <c r="BG90">
        <v>0</v>
      </c>
      <c r="BH90">
        <v>1.1150000000000001E-3</v>
      </c>
      <c r="BI90">
        <v>0.84194100000000005</v>
      </c>
      <c r="BJ90">
        <v>0</v>
      </c>
      <c r="BK90">
        <v>2.0135E-2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3.542468</v>
      </c>
      <c r="BR90">
        <v>4.2252549999999998</v>
      </c>
      <c r="BS90">
        <v>1.6</v>
      </c>
      <c r="BT90">
        <v>0</v>
      </c>
      <c r="BU90">
        <v>2.6925150000000002</v>
      </c>
      <c r="BV90">
        <v>1.341844</v>
      </c>
      <c r="BW90">
        <v>9.34</v>
      </c>
      <c r="BX90">
        <v>2.1290619999999998</v>
      </c>
      <c r="BY90">
        <v>0.25</v>
      </c>
      <c r="BZ90">
        <v>0.969051</v>
      </c>
      <c r="CA90">
        <v>3.5116900000000002</v>
      </c>
      <c r="CB90">
        <v>1.85</v>
      </c>
      <c r="CC90">
        <v>0.84</v>
      </c>
      <c r="CD90">
        <v>0.85</v>
      </c>
      <c r="CE90">
        <v>2.06</v>
      </c>
      <c r="CF90">
        <v>0.19</v>
      </c>
      <c r="CG90">
        <v>3.78</v>
      </c>
      <c r="CH90">
        <v>0</v>
      </c>
      <c r="CI90">
        <v>7.57</v>
      </c>
      <c r="CJ90">
        <v>1.95</v>
      </c>
      <c r="CK90">
        <v>1.84</v>
      </c>
      <c r="CL90">
        <v>4.5801600000000002</v>
      </c>
      <c r="CM90">
        <v>1.870228</v>
      </c>
      <c r="CN90">
        <v>3.542468</v>
      </c>
      <c r="CO90">
        <v>3.03</v>
      </c>
      <c r="CP90">
        <v>4.2338469999999999</v>
      </c>
      <c r="CQ90">
        <v>1.3710979999999999</v>
      </c>
      <c r="CR90">
        <v>3.55</v>
      </c>
      <c r="CS90">
        <v>1.9853970000000001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91.978631000000007</v>
      </c>
    </row>
    <row r="91" spans="1:114">
      <c r="A91" t="s">
        <v>133</v>
      </c>
      <c r="B91">
        <v>0</v>
      </c>
      <c r="C91">
        <v>27.387978</v>
      </c>
      <c r="D91">
        <v>6.2245400000000002</v>
      </c>
      <c r="E91">
        <v>0</v>
      </c>
      <c r="F91">
        <v>0</v>
      </c>
      <c r="G91">
        <v>25.589649999999999</v>
      </c>
      <c r="H91">
        <v>0</v>
      </c>
      <c r="I91">
        <v>101.84493500000001</v>
      </c>
      <c r="J91">
        <v>0</v>
      </c>
      <c r="K91">
        <v>486.34341000000001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109.865746</v>
      </c>
      <c r="Q91">
        <v>22.444044999999999</v>
      </c>
      <c r="R91">
        <v>44.326064000000002</v>
      </c>
      <c r="S91">
        <v>27.350811</v>
      </c>
      <c r="T91">
        <v>2.392833</v>
      </c>
      <c r="U91">
        <v>348.97500000000002</v>
      </c>
      <c r="V91">
        <v>20.731850000000001</v>
      </c>
      <c r="W91">
        <v>45.895269999999996</v>
      </c>
      <c r="X91">
        <v>147.515625</v>
      </c>
      <c r="Y91">
        <v>0</v>
      </c>
      <c r="Z91">
        <v>6.5537999999999998</v>
      </c>
      <c r="AA91">
        <v>13.667</v>
      </c>
      <c r="AB91">
        <v>0</v>
      </c>
      <c r="AC91">
        <v>0</v>
      </c>
      <c r="AD91">
        <v>0</v>
      </c>
      <c r="AE91">
        <v>18.910588000000001</v>
      </c>
      <c r="AF91">
        <v>9.1372370000000007</v>
      </c>
      <c r="AG91">
        <v>47.874859999999998</v>
      </c>
      <c r="AH91">
        <v>0</v>
      </c>
      <c r="AI91">
        <v>19.076066000000001</v>
      </c>
      <c r="AJ91">
        <v>0</v>
      </c>
      <c r="AK91">
        <v>65.267820999999998</v>
      </c>
      <c r="AL91">
        <v>24.402000000000001</v>
      </c>
      <c r="AM91">
        <v>18.108732</v>
      </c>
      <c r="AN91">
        <v>0.86402999999999996</v>
      </c>
      <c r="AO91">
        <v>0</v>
      </c>
      <c r="AP91">
        <v>0</v>
      </c>
      <c r="AQ91">
        <v>0</v>
      </c>
      <c r="AR91">
        <v>49.68</v>
      </c>
      <c r="AS91">
        <v>36.506751000000001</v>
      </c>
      <c r="AT91">
        <v>14.9968</v>
      </c>
      <c r="AU91">
        <v>0</v>
      </c>
      <c r="AV91">
        <v>17.428712999999998</v>
      </c>
      <c r="AW91">
        <v>57.448765000000002</v>
      </c>
      <c r="AX91">
        <v>3.2434699999999999</v>
      </c>
      <c r="AY91">
        <v>0</v>
      </c>
      <c r="AZ91">
        <f t="shared" si="3"/>
        <v>92.068875000000006</v>
      </c>
      <c r="BA91">
        <f t="shared" si="4"/>
        <v>2925.9718389999998</v>
      </c>
      <c r="BD91">
        <v>4.2938999999999998</v>
      </c>
      <c r="BE91">
        <v>0</v>
      </c>
      <c r="BF91">
        <v>2.2741999999999998E-2</v>
      </c>
      <c r="BG91">
        <v>0</v>
      </c>
      <c r="BH91">
        <v>1.1150000000000001E-3</v>
      </c>
      <c r="BI91">
        <v>0.84194100000000005</v>
      </c>
      <c r="BJ91">
        <v>0</v>
      </c>
      <c r="BK91">
        <v>2.0230999999999999E-2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3.542468</v>
      </c>
      <c r="BR91">
        <v>4.2252549999999998</v>
      </c>
      <c r="BS91">
        <v>1.6</v>
      </c>
      <c r="BT91">
        <v>0</v>
      </c>
      <c r="BU91">
        <v>2.6925150000000002</v>
      </c>
      <c r="BV91">
        <v>1.341844</v>
      </c>
      <c r="BW91">
        <v>9.34</v>
      </c>
      <c r="BX91">
        <v>2.1290619999999998</v>
      </c>
      <c r="BY91">
        <v>0.25</v>
      </c>
      <c r="BZ91">
        <v>0.969051</v>
      </c>
      <c r="CA91">
        <v>3.5116900000000002</v>
      </c>
      <c r="CB91">
        <v>1.85</v>
      </c>
      <c r="CC91">
        <v>0.88</v>
      </c>
      <c r="CD91">
        <v>0.88</v>
      </c>
      <c r="CE91">
        <v>2.06</v>
      </c>
      <c r="CF91">
        <v>0.19</v>
      </c>
      <c r="CG91">
        <v>3.78</v>
      </c>
      <c r="CH91">
        <v>0</v>
      </c>
      <c r="CI91">
        <v>7.57</v>
      </c>
      <c r="CJ91">
        <v>1.95</v>
      </c>
      <c r="CK91">
        <v>1.84</v>
      </c>
      <c r="CL91">
        <v>4.5801600000000002</v>
      </c>
      <c r="CM91">
        <v>1.870228</v>
      </c>
      <c r="CN91">
        <v>3.542468</v>
      </c>
      <c r="CO91">
        <v>3.03</v>
      </c>
      <c r="CP91">
        <v>4.2338469999999999</v>
      </c>
      <c r="CQ91">
        <v>1.3710979999999999</v>
      </c>
      <c r="CR91">
        <v>3.57</v>
      </c>
      <c r="CS91">
        <v>1.9853970000000001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92.068875000000006</v>
      </c>
    </row>
    <row r="92" spans="1:114">
      <c r="A92" t="s">
        <v>134</v>
      </c>
      <c r="B92">
        <v>0</v>
      </c>
      <c r="C92">
        <v>27.387978</v>
      </c>
      <c r="D92">
        <v>6.2245400000000002</v>
      </c>
      <c r="E92">
        <v>0</v>
      </c>
      <c r="F92">
        <v>0</v>
      </c>
      <c r="G92">
        <v>25.589649999999999</v>
      </c>
      <c r="H92">
        <v>0</v>
      </c>
      <c r="I92">
        <v>101.84493500000001</v>
      </c>
      <c r="J92">
        <v>0</v>
      </c>
      <c r="K92">
        <v>508.790029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109.865746</v>
      </c>
      <c r="Q92">
        <v>22.444044999999999</v>
      </c>
      <c r="R92">
        <v>44.326064000000002</v>
      </c>
      <c r="S92">
        <v>27.350811</v>
      </c>
      <c r="T92">
        <v>2.392833</v>
      </c>
      <c r="U92">
        <v>348.97500000000002</v>
      </c>
      <c r="V92">
        <v>20.731850000000001</v>
      </c>
      <c r="W92">
        <v>45.895269999999996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18.910588000000001</v>
      </c>
      <c r="AF92">
        <v>9.1372370000000007</v>
      </c>
      <c r="AG92">
        <v>47.874859999999998</v>
      </c>
      <c r="AH92">
        <v>0</v>
      </c>
      <c r="AI92">
        <v>19.076066000000001</v>
      </c>
      <c r="AJ92">
        <v>0</v>
      </c>
      <c r="AK92">
        <v>65.267820999999998</v>
      </c>
      <c r="AL92">
        <v>24.402000000000001</v>
      </c>
      <c r="AM92">
        <v>18.108732</v>
      </c>
      <c r="AN92">
        <v>0.86402999999999996</v>
      </c>
      <c r="AO92">
        <v>0</v>
      </c>
      <c r="AP92">
        <v>0</v>
      </c>
      <c r="AQ92">
        <v>0</v>
      </c>
      <c r="AR92">
        <v>49.68</v>
      </c>
      <c r="AS92">
        <v>36.506751000000001</v>
      </c>
      <c r="AT92">
        <v>14.9968</v>
      </c>
      <c r="AU92">
        <v>0</v>
      </c>
      <c r="AV92">
        <v>17.428712999999998</v>
      </c>
      <c r="AW92">
        <v>57.448765000000002</v>
      </c>
      <c r="AX92">
        <v>3.2434699999999999</v>
      </c>
      <c r="AY92">
        <v>0</v>
      </c>
      <c r="AZ92">
        <f t="shared" si="3"/>
        <v>92.068875000000006</v>
      </c>
      <c r="BA92">
        <f t="shared" si="4"/>
        <v>2934.7514580000002</v>
      </c>
      <c r="BD92">
        <v>4.2938999999999998</v>
      </c>
      <c r="BE92">
        <v>0</v>
      </c>
      <c r="BF92">
        <v>2.2741999999999998E-2</v>
      </c>
      <c r="BG92">
        <v>0</v>
      </c>
      <c r="BH92">
        <v>1.1150000000000001E-3</v>
      </c>
      <c r="BI92">
        <v>0.84194100000000005</v>
      </c>
      <c r="BJ92">
        <v>0</v>
      </c>
      <c r="BK92">
        <v>2.0230999999999999E-2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3.542468</v>
      </c>
      <c r="BR92">
        <v>4.2252549999999998</v>
      </c>
      <c r="BS92">
        <v>1.6</v>
      </c>
      <c r="BT92">
        <v>0</v>
      </c>
      <c r="BU92">
        <v>2.6925150000000002</v>
      </c>
      <c r="BV92">
        <v>1.341844</v>
      </c>
      <c r="BW92">
        <v>9.34</v>
      </c>
      <c r="BX92">
        <v>2.1290619999999998</v>
      </c>
      <c r="BY92">
        <v>0.25</v>
      </c>
      <c r="BZ92">
        <v>0.969051</v>
      </c>
      <c r="CA92">
        <v>3.5116900000000002</v>
      </c>
      <c r="CB92">
        <v>1.85</v>
      </c>
      <c r="CC92">
        <v>0.88</v>
      </c>
      <c r="CD92">
        <v>0.88</v>
      </c>
      <c r="CE92">
        <v>2.06</v>
      </c>
      <c r="CF92">
        <v>0.19</v>
      </c>
      <c r="CG92">
        <v>3.78</v>
      </c>
      <c r="CH92">
        <v>0</v>
      </c>
      <c r="CI92">
        <v>7.57</v>
      </c>
      <c r="CJ92">
        <v>1.95</v>
      </c>
      <c r="CK92">
        <v>1.84</v>
      </c>
      <c r="CL92">
        <v>4.5801600000000002</v>
      </c>
      <c r="CM92">
        <v>1.870228</v>
      </c>
      <c r="CN92">
        <v>3.542468</v>
      </c>
      <c r="CO92">
        <v>3.03</v>
      </c>
      <c r="CP92">
        <v>4.2338469999999999</v>
      </c>
      <c r="CQ92">
        <v>1.3710979999999999</v>
      </c>
      <c r="CR92">
        <v>3.57</v>
      </c>
      <c r="CS92">
        <v>1.9853970000000001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92.068875000000006</v>
      </c>
    </row>
    <row r="93" spans="1:114">
      <c r="A93" t="s">
        <v>135</v>
      </c>
      <c r="B93">
        <v>0</v>
      </c>
      <c r="C93">
        <v>27.387978</v>
      </c>
      <c r="D93">
        <v>6.2245400000000002</v>
      </c>
      <c r="E93">
        <v>0</v>
      </c>
      <c r="F93">
        <v>0</v>
      </c>
      <c r="G93">
        <v>25.589649999999999</v>
      </c>
      <c r="H93">
        <v>0</v>
      </c>
      <c r="I93">
        <v>101.84493500000001</v>
      </c>
      <c r="J93">
        <v>0</v>
      </c>
      <c r="K93">
        <v>538.71885299999997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109.865746</v>
      </c>
      <c r="Q93">
        <v>22.444044999999999</v>
      </c>
      <c r="R93">
        <v>44.326064000000002</v>
      </c>
      <c r="S93">
        <v>27.350811</v>
      </c>
      <c r="T93">
        <v>2.392833</v>
      </c>
      <c r="U93">
        <v>348.97500000000002</v>
      </c>
      <c r="V93">
        <v>20.731850000000001</v>
      </c>
      <c r="W93">
        <v>45.895269999999996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18.910588000000001</v>
      </c>
      <c r="AF93">
        <v>9.1372370000000007</v>
      </c>
      <c r="AG93">
        <v>47.874859999999998</v>
      </c>
      <c r="AH93">
        <v>0</v>
      </c>
      <c r="AI93">
        <v>19.076066000000001</v>
      </c>
      <c r="AJ93">
        <v>0</v>
      </c>
      <c r="AK93">
        <v>65.267820999999998</v>
      </c>
      <c r="AL93">
        <v>24.402000000000001</v>
      </c>
      <c r="AM93">
        <v>18.108732</v>
      </c>
      <c r="AN93">
        <v>0.86402999999999996</v>
      </c>
      <c r="AO93">
        <v>0</v>
      </c>
      <c r="AP93">
        <v>0</v>
      </c>
      <c r="AQ93">
        <v>0</v>
      </c>
      <c r="AR93">
        <v>49.68</v>
      </c>
      <c r="AS93">
        <v>36.506751000000001</v>
      </c>
      <c r="AT93">
        <v>14.9968</v>
      </c>
      <c r="AU93">
        <v>0</v>
      </c>
      <c r="AV93">
        <v>17.428712999999998</v>
      </c>
      <c r="AW93">
        <v>57.448765000000002</v>
      </c>
      <c r="AX93">
        <v>3.2434699999999999</v>
      </c>
      <c r="AY93">
        <v>0</v>
      </c>
      <c r="AZ93">
        <f t="shared" si="3"/>
        <v>92.009088000000006</v>
      </c>
      <c r="BA93">
        <f t="shared" si="4"/>
        <v>2964.6204949999997</v>
      </c>
      <c r="BD93">
        <v>4.2938999999999998</v>
      </c>
      <c r="BE93">
        <v>0</v>
      </c>
      <c r="BF93">
        <v>2.2891000000000002E-2</v>
      </c>
      <c r="BG93">
        <v>0</v>
      </c>
      <c r="BH93">
        <v>1.1150000000000001E-3</v>
      </c>
      <c r="BI93">
        <v>0.84194100000000005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3.542468</v>
      </c>
      <c r="BR93">
        <v>4.2252549999999998</v>
      </c>
      <c r="BS93">
        <v>1.6</v>
      </c>
      <c r="BT93">
        <v>0</v>
      </c>
      <c r="BU93">
        <v>2.6925150000000002</v>
      </c>
      <c r="BV93">
        <v>1.341844</v>
      </c>
      <c r="BW93">
        <v>9.34</v>
      </c>
      <c r="BX93">
        <v>2.1290619999999998</v>
      </c>
      <c r="BY93">
        <v>0.25</v>
      </c>
      <c r="BZ93">
        <v>0.969051</v>
      </c>
      <c r="CA93">
        <v>3.5116900000000002</v>
      </c>
      <c r="CB93">
        <v>1.85</v>
      </c>
      <c r="CC93">
        <v>0.88</v>
      </c>
      <c r="CD93">
        <v>0.88</v>
      </c>
      <c r="CE93">
        <v>2</v>
      </c>
      <c r="CF93">
        <v>0.19</v>
      </c>
      <c r="CG93">
        <v>3.78</v>
      </c>
      <c r="CH93">
        <v>0</v>
      </c>
      <c r="CI93">
        <v>7.57</v>
      </c>
      <c r="CJ93">
        <v>1.95</v>
      </c>
      <c r="CK93">
        <v>1.84</v>
      </c>
      <c r="CL93">
        <v>4.5801600000000002</v>
      </c>
      <c r="CM93">
        <v>1.870228</v>
      </c>
      <c r="CN93">
        <v>3.542468</v>
      </c>
      <c r="CO93">
        <v>3.03</v>
      </c>
      <c r="CP93">
        <v>4.2338469999999999</v>
      </c>
      <c r="CQ93">
        <v>1.3710979999999999</v>
      </c>
      <c r="CR93">
        <v>3.57</v>
      </c>
      <c r="CS93">
        <v>1.9853970000000001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92.009088000000006</v>
      </c>
    </row>
    <row r="94" spans="1:114">
      <c r="A94" t="s">
        <v>136</v>
      </c>
      <c r="B94">
        <v>0</v>
      </c>
      <c r="C94">
        <v>27.387978</v>
      </c>
      <c r="D94">
        <v>6.2245400000000002</v>
      </c>
      <c r="E94">
        <v>0</v>
      </c>
      <c r="F94">
        <v>0</v>
      </c>
      <c r="G94">
        <v>25.589649999999999</v>
      </c>
      <c r="H94">
        <v>0</v>
      </c>
      <c r="I94">
        <v>101.84493500000001</v>
      </c>
      <c r="J94">
        <v>0</v>
      </c>
      <c r="K94">
        <v>538.71885299999997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109.865746</v>
      </c>
      <c r="Q94">
        <v>22.444044999999999</v>
      </c>
      <c r="R94">
        <v>44.326064000000002</v>
      </c>
      <c r="S94">
        <v>27.350811</v>
      </c>
      <c r="T94">
        <v>2.392833</v>
      </c>
      <c r="U94">
        <v>348.97500000000002</v>
      </c>
      <c r="V94">
        <v>20.731850000000001</v>
      </c>
      <c r="W94">
        <v>45.895269999999996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9.1372370000000007</v>
      </c>
      <c r="AG94">
        <v>47.874859999999998</v>
      </c>
      <c r="AH94">
        <v>0</v>
      </c>
      <c r="AI94">
        <v>19.076066000000001</v>
      </c>
      <c r="AJ94">
        <v>0</v>
      </c>
      <c r="AK94">
        <v>65.267820999999998</v>
      </c>
      <c r="AL94">
        <v>24.402000000000001</v>
      </c>
      <c r="AM94">
        <v>18.108732</v>
      </c>
      <c r="AN94">
        <v>0.86402999999999996</v>
      </c>
      <c r="AO94">
        <v>0</v>
      </c>
      <c r="AP94">
        <v>0</v>
      </c>
      <c r="AQ94">
        <v>0</v>
      </c>
      <c r="AR94">
        <v>49.68</v>
      </c>
      <c r="AS94">
        <v>36.506751000000001</v>
      </c>
      <c r="AT94">
        <v>14.9968</v>
      </c>
      <c r="AU94">
        <v>0</v>
      </c>
      <c r="AV94">
        <v>17.428712999999998</v>
      </c>
      <c r="AW94">
        <v>57.448765000000002</v>
      </c>
      <c r="AX94">
        <v>3.2434699999999999</v>
      </c>
      <c r="AY94">
        <v>0</v>
      </c>
      <c r="AZ94">
        <f t="shared" si="3"/>
        <v>91.949088000000003</v>
      </c>
      <c r="BA94">
        <f t="shared" si="4"/>
        <v>2945.6499069999995</v>
      </c>
      <c r="BD94">
        <v>4.2938999999999998</v>
      </c>
      <c r="BE94">
        <v>0</v>
      </c>
      <c r="BF94">
        <v>2.2891000000000002E-2</v>
      </c>
      <c r="BG94">
        <v>0</v>
      </c>
      <c r="BH94">
        <v>1.1150000000000001E-3</v>
      </c>
      <c r="BI94">
        <v>0.84194100000000005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3.542468</v>
      </c>
      <c r="BR94">
        <v>4.2252549999999998</v>
      </c>
      <c r="BS94">
        <v>1.6</v>
      </c>
      <c r="BT94">
        <v>0</v>
      </c>
      <c r="BU94">
        <v>2.6925150000000002</v>
      </c>
      <c r="BV94">
        <v>1.341844</v>
      </c>
      <c r="BW94">
        <v>9.34</v>
      </c>
      <c r="BX94">
        <v>2.1290619999999998</v>
      </c>
      <c r="BY94">
        <v>0.25</v>
      </c>
      <c r="BZ94">
        <v>0.969051</v>
      </c>
      <c r="CA94">
        <v>3.5116900000000002</v>
      </c>
      <c r="CB94">
        <v>1.85</v>
      </c>
      <c r="CC94">
        <v>0.85</v>
      </c>
      <c r="CD94">
        <v>0.85</v>
      </c>
      <c r="CE94">
        <v>2</v>
      </c>
      <c r="CF94">
        <v>0.19</v>
      </c>
      <c r="CG94">
        <v>3.78</v>
      </c>
      <c r="CH94">
        <v>0</v>
      </c>
      <c r="CI94">
        <v>7.57</v>
      </c>
      <c r="CJ94">
        <v>1.95</v>
      </c>
      <c r="CK94">
        <v>1.84</v>
      </c>
      <c r="CL94">
        <v>4.5801600000000002</v>
      </c>
      <c r="CM94">
        <v>1.870228</v>
      </c>
      <c r="CN94">
        <v>3.542468</v>
      </c>
      <c r="CO94">
        <v>3.03</v>
      </c>
      <c r="CP94">
        <v>4.2338469999999999</v>
      </c>
      <c r="CQ94">
        <v>1.3710979999999999</v>
      </c>
      <c r="CR94">
        <v>3.57</v>
      </c>
      <c r="CS94">
        <v>1.9853970000000001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91.949088000000003</v>
      </c>
    </row>
    <row r="95" spans="1:114">
      <c r="A95" t="s">
        <v>137</v>
      </c>
      <c r="B95">
        <v>0</v>
      </c>
      <c r="C95">
        <v>27.387978</v>
      </c>
      <c r="D95">
        <v>6.2245400000000002</v>
      </c>
      <c r="E95">
        <v>0</v>
      </c>
      <c r="F95">
        <v>0</v>
      </c>
      <c r="G95">
        <v>25.589649999999999</v>
      </c>
      <c r="H95">
        <v>0</v>
      </c>
      <c r="I95">
        <v>101.84493500000001</v>
      </c>
      <c r="J95">
        <v>0</v>
      </c>
      <c r="K95">
        <v>576.12988499999994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109.865746</v>
      </c>
      <c r="Q95">
        <v>22.444044999999999</v>
      </c>
      <c r="R95">
        <v>44.326064000000002</v>
      </c>
      <c r="S95">
        <v>27.350811</v>
      </c>
      <c r="T95">
        <v>2.392833</v>
      </c>
      <c r="U95">
        <v>348.97500000000002</v>
      </c>
      <c r="V95">
        <v>20.731850000000001</v>
      </c>
      <c r="W95">
        <v>45.895269999999996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9.1372370000000007</v>
      </c>
      <c r="AG95">
        <v>47.874859999999998</v>
      </c>
      <c r="AH95">
        <v>0</v>
      </c>
      <c r="AI95">
        <v>19.076066000000001</v>
      </c>
      <c r="AJ95">
        <v>0</v>
      </c>
      <c r="AK95">
        <v>65.267820999999998</v>
      </c>
      <c r="AL95">
        <v>24.402000000000001</v>
      </c>
      <c r="AM95">
        <v>18.108732</v>
      </c>
      <c r="AN95">
        <v>0.86402999999999996</v>
      </c>
      <c r="AO95">
        <v>0</v>
      </c>
      <c r="AP95">
        <v>0</v>
      </c>
      <c r="AQ95">
        <v>0</v>
      </c>
      <c r="AR95">
        <v>49.68</v>
      </c>
      <c r="AS95">
        <v>36.506751000000001</v>
      </c>
      <c r="AT95">
        <v>14.9968</v>
      </c>
      <c r="AU95">
        <v>0</v>
      </c>
      <c r="AV95">
        <v>17.428712999999998</v>
      </c>
      <c r="AW95">
        <v>57.448765000000002</v>
      </c>
      <c r="AX95">
        <v>3.2434699999999999</v>
      </c>
      <c r="AY95">
        <v>0</v>
      </c>
      <c r="AZ95">
        <f t="shared" si="3"/>
        <v>92.762788999999998</v>
      </c>
      <c r="BA95">
        <f t="shared" si="4"/>
        <v>2983.8746399999995</v>
      </c>
      <c r="BD95">
        <v>4.2938999999999998</v>
      </c>
      <c r="BE95">
        <v>0</v>
      </c>
      <c r="BF95">
        <v>2.2891000000000002E-2</v>
      </c>
      <c r="BG95">
        <v>0</v>
      </c>
      <c r="BH95">
        <v>1.1150000000000001E-3</v>
      </c>
      <c r="BI95">
        <v>0.84194100000000005</v>
      </c>
      <c r="BJ95">
        <v>0</v>
      </c>
      <c r="BK95">
        <v>2.0455000000000001E-2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3.542468</v>
      </c>
      <c r="BR95">
        <v>4.2252549999999998</v>
      </c>
      <c r="BS95">
        <v>1.6</v>
      </c>
      <c r="BT95">
        <v>0</v>
      </c>
      <c r="BU95">
        <v>2.6925150000000002</v>
      </c>
      <c r="BV95">
        <v>1.341844</v>
      </c>
      <c r="BW95">
        <v>9.34</v>
      </c>
      <c r="BX95">
        <v>2.1290619999999998</v>
      </c>
      <c r="BY95">
        <v>0.25</v>
      </c>
      <c r="BZ95">
        <v>0.969051</v>
      </c>
      <c r="CA95">
        <v>3.5116900000000002</v>
      </c>
      <c r="CB95">
        <v>1.85</v>
      </c>
      <c r="CC95">
        <v>0.85</v>
      </c>
      <c r="CD95">
        <v>0.85</v>
      </c>
      <c r="CE95">
        <v>2</v>
      </c>
      <c r="CF95">
        <v>0.19</v>
      </c>
      <c r="CG95">
        <v>3.78</v>
      </c>
      <c r="CH95">
        <v>0</v>
      </c>
      <c r="CI95">
        <v>7.65</v>
      </c>
      <c r="CJ95">
        <v>1.95</v>
      </c>
      <c r="CK95">
        <v>1.84</v>
      </c>
      <c r="CL95">
        <v>5.313701</v>
      </c>
      <c r="CM95">
        <v>1.870228</v>
      </c>
      <c r="CN95">
        <v>3.542468</v>
      </c>
      <c r="CO95">
        <v>3.03</v>
      </c>
      <c r="CP95">
        <v>4.2338469999999999</v>
      </c>
      <c r="CQ95">
        <v>1.3710979999999999</v>
      </c>
      <c r="CR95">
        <v>3.57</v>
      </c>
      <c r="CS95">
        <v>1.9853970000000001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92.762788999999998</v>
      </c>
    </row>
    <row r="96" spans="1:114">
      <c r="A96" t="s">
        <v>138</v>
      </c>
      <c r="B96">
        <v>0</v>
      </c>
      <c r="C96">
        <v>27.387978</v>
      </c>
      <c r="D96">
        <v>6.2245400000000002</v>
      </c>
      <c r="E96">
        <v>0</v>
      </c>
      <c r="F96">
        <v>0</v>
      </c>
      <c r="G96">
        <v>25.589649999999999</v>
      </c>
      <c r="H96">
        <v>0</v>
      </c>
      <c r="I96">
        <v>101.84493500000001</v>
      </c>
      <c r="J96">
        <v>0</v>
      </c>
      <c r="K96">
        <v>613.54091600000004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109.865746</v>
      </c>
      <c r="Q96">
        <v>22.444044999999999</v>
      </c>
      <c r="R96">
        <v>44.326064000000002</v>
      </c>
      <c r="S96">
        <v>27.350811</v>
      </c>
      <c r="T96">
        <v>2.392833</v>
      </c>
      <c r="U96">
        <v>348.97500000000002</v>
      </c>
      <c r="V96">
        <v>20.731850000000001</v>
      </c>
      <c r="W96">
        <v>45.895269999999996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9.1372370000000007</v>
      </c>
      <c r="AG96">
        <v>47.874859999999998</v>
      </c>
      <c r="AH96">
        <v>0</v>
      </c>
      <c r="AI96">
        <v>19.076066000000001</v>
      </c>
      <c r="AJ96">
        <v>0</v>
      </c>
      <c r="AK96">
        <v>65.267820999999998</v>
      </c>
      <c r="AL96">
        <v>24.402000000000001</v>
      </c>
      <c r="AM96">
        <v>18.108732</v>
      </c>
      <c r="AN96">
        <v>0.86402999999999996</v>
      </c>
      <c r="AO96">
        <v>0</v>
      </c>
      <c r="AP96">
        <v>0</v>
      </c>
      <c r="AQ96">
        <v>0</v>
      </c>
      <c r="AR96">
        <v>49.68</v>
      </c>
      <c r="AS96">
        <v>36.506751000000001</v>
      </c>
      <c r="AT96">
        <v>14.9968</v>
      </c>
      <c r="AU96">
        <v>0</v>
      </c>
      <c r="AV96">
        <v>17.428712999999998</v>
      </c>
      <c r="AW96">
        <v>57.448765000000002</v>
      </c>
      <c r="AX96">
        <v>3.2434699999999999</v>
      </c>
      <c r="AY96">
        <v>0</v>
      </c>
      <c r="AZ96">
        <f t="shared" si="3"/>
        <v>92.762788999999998</v>
      </c>
      <c r="BA96">
        <f t="shared" si="4"/>
        <v>3021.2856709999996</v>
      </c>
      <c r="BD96">
        <v>4.2938999999999998</v>
      </c>
      <c r="BE96">
        <v>0</v>
      </c>
      <c r="BF96">
        <v>2.2891000000000002E-2</v>
      </c>
      <c r="BG96">
        <v>0</v>
      </c>
      <c r="BH96">
        <v>1.1150000000000001E-3</v>
      </c>
      <c r="BI96">
        <v>0.84194100000000005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3.542468</v>
      </c>
      <c r="BR96">
        <v>4.2252549999999998</v>
      </c>
      <c r="BS96">
        <v>1.6</v>
      </c>
      <c r="BT96">
        <v>0</v>
      </c>
      <c r="BU96">
        <v>2.6925150000000002</v>
      </c>
      <c r="BV96">
        <v>1.341844</v>
      </c>
      <c r="BW96">
        <v>9.34</v>
      </c>
      <c r="BX96">
        <v>2.1290619999999998</v>
      </c>
      <c r="BY96">
        <v>0.25</v>
      </c>
      <c r="BZ96">
        <v>0.969051</v>
      </c>
      <c r="CA96">
        <v>3.5116900000000002</v>
      </c>
      <c r="CB96">
        <v>1.85</v>
      </c>
      <c r="CC96">
        <v>0.85</v>
      </c>
      <c r="CD96">
        <v>0.85</v>
      </c>
      <c r="CE96">
        <v>2</v>
      </c>
      <c r="CF96">
        <v>0.19</v>
      </c>
      <c r="CG96">
        <v>3.78</v>
      </c>
      <c r="CH96">
        <v>0</v>
      </c>
      <c r="CI96">
        <v>7.65</v>
      </c>
      <c r="CJ96">
        <v>1.95</v>
      </c>
      <c r="CK96">
        <v>1.84</v>
      </c>
      <c r="CL96">
        <v>5.313701</v>
      </c>
      <c r="CM96">
        <v>1.870228</v>
      </c>
      <c r="CN96">
        <v>3.542468</v>
      </c>
      <c r="CO96">
        <v>3.03</v>
      </c>
      <c r="CP96">
        <v>4.2338469999999999</v>
      </c>
      <c r="CQ96">
        <v>1.3710979999999999</v>
      </c>
      <c r="CR96">
        <v>3.57</v>
      </c>
      <c r="CS96">
        <v>1.9853970000000001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92.762788999999998</v>
      </c>
    </row>
    <row r="97" spans="1:114">
      <c r="A97" t="s">
        <v>139</v>
      </c>
      <c r="B97">
        <v>0</v>
      </c>
      <c r="C97">
        <v>27.387978</v>
      </c>
      <c r="D97">
        <v>6.2245400000000002</v>
      </c>
      <c r="E97">
        <v>0</v>
      </c>
      <c r="F97">
        <v>0</v>
      </c>
      <c r="G97">
        <v>25.589649999999999</v>
      </c>
      <c r="H97">
        <v>0</v>
      </c>
      <c r="I97">
        <v>101.84493500000001</v>
      </c>
      <c r="J97">
        <v>0</v>
      </c>
      <c r="K97">
        <v>650.95194800000002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109.865746</v>
      </c>
      <c r="Q97">
        <v>22.444044999999999</v>
      </c>
      <c r="R97">
        <v>44.326064000000002</v>
      </c>
      <c r="S97">
        <v>27.350811</v>
      </c>
      <c r="T97">
        <v>2.392833</v>
      </c>
      <c r="U97">
        <v>348.97500000000002</v>
      </c>
      <c r="V97">
        <v>20.731850000000001</v>
      </c>
      <c r="W97">
        <v>45.895269999999996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9.1372370000000007</v>
      </c>
      <c r="AG97">
        <v>47.874859999999998</v>
      </c>
      <c r="AH97">
        <v>0</v>
      </c>
      <c r="AI97">
        <v>4.4021689999999998</v>
      </c>
      <c r="AJ97">
        <v>0</v>
      </c>
      <c r="AK97">
        <v>65.267820999999998</v>
      </c>
      <c r="AL97">
        <v>24.402000000000001</v>
      </c>
      <c r="AM97">
        <v>18.108732</v>
      </c>
      <c r="AN97">
        <v>0.86402999999999996</v>
      </c>
      <c r="AO97">
        <v>0</v>
      </c>
      <c r="AP97">
        <v>0</v>
      </c>
      <c r="AQ97">
        <v>0</v>
      </c>
      <c r="AR97">
        <v>47.472000000000001</v>
      </c>
      <c r="AS97">
        <v>36.506751000000001</v>
      </c>
      <c r="AT97">
        <v>14.9968</v>
      </c>
      <c r="AU97">
        <v>0</v>
      </c>
      <c r="AV97">
        <v>17.428712999999998</v>
      </c>
      <c r="AW97">
        <v>57.448765000000002</v>
      </c>
      <c r="AX97">
        <v>3.2434699999999999</v>
      </c>
      <c r="AY97">
        <v>0</v>
      </c>
      <c r="AZ97">
        <f t="shared" si="3"/>
        <v>92.742936999999998</v>
      </c>
      <c r="BA97">
        <f t="shared" si="4"/>
        <v>3041.794954</v>
      </c>
      <c r="BD97">
        <v>4.2938999999999998</v>
      </c>
      <c r="BE97">
        <v>0</v>
      </c>
      <c r="BF97">
        <v>2.3039E-2</v>
      </c>
      <c r="BG97">
        <v>0</v>
      </c>
      <c r="BH97">
        <v>1.1150000000000001E-3</v>
      </c>
      <c r="BI97">
        <v>0.84194100000000005</v>
      </c>
      <c r="BJ97">
        <v>0</v>
      </c>
      <c r="BK97">
        <v>2.0455000000000001E-2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3.542468</v>
      </c>
      <c r="BR97">
        <v>4.2252549999999998</v>
      </c>
      <c r="BS97">
        <v>1.6</v>
      </c>
      <c r="BT97">
        <v>0</v>
      </c>
      <c r="BU97">
        <v>2.6925150000000002</v>
      </c>
      <c r="BV97">
        <v>1.341844</v>
      </c>
      <c r="BW97">
        <v>9.34</v>
      </c>
      <c r="BX97">
        <v>2.1290619999999998</v>
      </c>
      <c r="BY97">
        <v>0.25</v>
      </c>
      <c r="BZ97">
        <v>0.969051</v>
      </c>
      <c r="CA97">
        <v>3.5116900000000002</v>
      </c>
      <c r="CB97">
        <v>1.83</v>
      </c>
      <c r="CC97">
        <v>0.85</v>
      </c>
      <c r="CD97">
        <v>0.85</v>
      </c>
      <c r="CE97">
        <v>2</v>
      </c>
      <c r="CF97">
        <v>0.19</v>
      </c>
      <c r="CG97">
        <v>3.78</v>
      </c>
      <c r="CH97">
        <v>0</v>
      </c>
      <c r="CI97">
        <v>7.65</v>
      </c>
      <c r="CJ97">
        <v>1.95</v>
      </c>
      <c r="CK97">
        <v>1.84</v>
      </c>
      <c r="CL97">
        <v>5.313701</v>
      </c>
      <c r="CM97">
        <v>1.870228</v>
      </c>
      <c r="CN97">
        <v>3.542468</v>
      </c>
      <c r="CO97">
        <v>3.03</v>
      </c>
      <c r="CP97">
        <v>4.2338469999999999</v>
      </c>
      <c r="CQ97">
        <v>1.3710979999999999</v>
      </c>
      <c r="CR97">
        <v>3.57</v>
      </c>
      <c r="CS97">
        <v>1.9853970000000001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92.742936999999998</v>
      </c>
    </row>
    <row r="98" spans="1:114">
      <c r="A98" t="s">
        <v>140</v>
      </c>
      <c r="B98">
        <v>0</v>
      </c>
      <c r="C98">
        <v>27.387978</v>
      </c>
      <c r="D98">
        <v>6.2245400000000002</v>
      </c>
      <c r="E98">
        <v>0</v>
      </c>
      <c r="F98">
        <v>0</v>
      </c>
      <c r="G98">
        <v>25.589649999999999</v>
      </c>
      <c r="H98">
        <v>0</v>
      </c>
      <c r="I98">
        <v>101.84493500000001</v>
      </c>
      <c r="J98">
        <v>0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109.865746</v>
      </c>
      <c r="Q98">
        <v>22.444044999999999</v>
      </c>
      <c r="R98">
        <v>44.326064000000002</v>
      </c>
      <c r="S98">
        <v>27.350811</v>
      </c>
      <c r="T98">
        <v>2.392833</v>
      </c>
      <c r="U98">
        <v>348.97500000000002</v>
      </c>
      <c r="V98">
        <v>20.731850000000001</v>
      </c>
      <c r="W98">
        <v>45.895269999999996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9.1372370000000007</v>
      </c>
      <c r="AG98">
        <v>47.874859999999998</v>
      </c>
      <c r="AH98">
        <v>0</v>
      </c>
      <c r="AI98">
        <v>0</v>
      </c>
      <c r="AJ98">
        <v>0</v>
      </c>
      <c r="AK98">
        <v>65.267820999999998</v>
      </c>
      <c r="AL98">
        <v>24.402000000000001</v>
      </c>
      <c r="AM98">
        <v>18.108732</v>
      </c>
      <c r="AN98">
        <v>0.86402999999999996</v>
      </c>
      <c r="AO98">
        <v>0</v>
      </c>
      <c r="AP98">
        <v>0</v>
      </c>
      <c r="AQ98">
        <v>0</v>
      </c>
      <c r="AR98">
        <v>47.472000000000001</v>
      </c>
      <c r="AS98">
        <v>36.506751000000001</v>
      </c>
      <c r="AT98">
        <v>14.9968</v>
      </c>
      <c r="AU98">
        <v>0</v>
      </c>
      <c r="AV98">
        <v>17.428712999999998</v>
      </c>
      <c r="AW98">
        <v>57.448765000000002</v>
      </c>
      <c r="AX98">
        <v>3.2434699999999999</v>
      </c>
      <c r="AY98">
        <v>0</v>
      </c>
      <c r="AZ98">
        <f t="shared" si="3"/>
        <v>92.742936999999998</v>
      </c>
      <c r="BA98">
        <f t="shared" si="4"/>
        <v>3077.5348209999997</v>
      </c>
      <c r="BD98">
        <v>4.2938999999999998</v>
      </c>
      <c r="BE98">
        <v>0</v>
      </c>
      <c r="BF98">
        <v>2.3039E-2</v>
      </c>
      <c r="BG98">
        <v>0</v>
      </c>
      <c r="BH98">
        <v>1.1150000000000001E-3</v>
      </c>
      <c r="BI98">
        <v>0.84194100000000005</v>
      </c>
      <c r="BJ98">
        <v>0</v>
      </c>
      <c r="BK98">
        <v>2.0455000000000001E-2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3.542468</v>
      </c>
      <c r="BR98">
        <v>4.2252549999999998</v>
      </c>
      <c r="BS98">
        <v>1.6</v>
      </c>
      <c r="BT98">
        <v>0</v>
      </c>
      <c r="BU98">
        <v>2.6925150000000002</v>
      </c>
      <c r="BV98">
        <v>1.341844</v>
      </c>
      <c r="BW98">
        <v>9.34</v>
      </c>
      <c r="BX98">
        <v>2.1290619999999998</v>
      </c>
      <c r="BY98">
        <v>0.25</v>
      </c>
      <c r="BZ98">
        <v>0.969051</v>
      </c>
      <c r="CA98">
        <v>3.5116900000000002</v>
      </c>
      <c r="CB98">
        <v>1.83</v>
      </c>
      <c r="CC98">
        <v>0.85</v>
      </c>
      <c r="CD98">
        <v>0.85</v>
      </c>
      <c r="CE98">
        <v>2</v>
      </c>
      <c r="CF98">
        <v>0.19</v>
      </c>
      <c r="CG98">
        <v>3.78</v>
      </c>
      <c r="CH98">
        <v>0</v>
      </c>
      <c r="CI98">
        <v>7.65</v>
      </c>
      <c r="CJ98">
        <v>1.95</v>
      </c>
      <c r="CK98">
        <v>1.84</v>
      </c>
      <c r="CL98">
        <v>5.313701</v>
      </c>
      <c r="CM98">
        <v>1.870228</v>
      </c>
      <c r="CN98">
        <v>3.542468</v>
      </c>
      <c r="CO98">
        <v>3.03</v>
      </c>
      <c r="CP98">
        <v>4.2338469999999999</v>
      </c>
      <c r="CQ98">
        <v>1.3710979999999999</v>
      </c>
      <c r="CR98">
        <v>3.57</v>
      </c>
      <c r="CS98">
        <v>1.9853970000000001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92.742936999999998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0.64822364299999979</v>
      </c>
      <c r="D99">
        <f t="shared" si="6"/>
        <v>0.14938896000000002</v>
      </c>
      <c r="E99">
        <f t="shared" si="6"/>
        <v>0</v>
      </c>
      <c r="F99">
        <f t="shared" si="6"/>
        <v>0</v>
      </c>
      <c r="G99">
        <f t="shared" si="6"/>
        <v>0.61415159999999858</v>
      </c>
      <c r="H99">
        <f t="shared" si="6"/>
        <v>0</v>
      </c>
      <c r="I99">
        <f t="shared" si="6"/>
        <v>2.4053567999999959</v>
      </c>
      <c r="J99">
        <f t="shared" si="6"/>
        <v>0</v>
      </c>
      <c r="K99">
        <f t="shared" si="6"/>
        <v>10.669104289999991</v>
      </c>
      <c r="L99">
        <f t="shared" si="6"/>
        <v>16.00983928799997</v>
      </c>
      <c r="M99">
        <f t="shared" si="6"/>
        <v>1.507899629749998</v>
      </c>
      <c r="N99">
        <f t="shared" si="6"/>
        <v>2.9383701840000023</v>
      </c>
      <c r="O99">
        <f t="shared" si="6"/>
        <v>3.082830983999997</v>
      </c>
      <c r="P99">
        <f t="shared" si="6"/>
        <v>2.6294964509999983</v>
      </c>
      <c r="Q99">
        <f t="shared" si="6"/>
        <v>0.53865707999999957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8.3411999999999846</v>
      </c>
      <c r="V99">
        <f t="shared" si="6"/>
        <v>0.49756439999999885</v>
      </c>
      <c r="W99">
        <f t="shared" si="6"/>
        <v>1.0994955200000009</v>
      </c>
      <c r="X99">
        <f t="shared" si="6"/>
        <v>3.540375</v>
      </c>
      <c r="Y99">
        <f t="shared" si="6"/>
        <v>0</v>
      </c>
      <c r="Z99">
        <f t="shared" si="6"/>
        <v>0.22938300000000036</v>
      </c>
      <c r="AA99">
        <f t="shared" si="6"/>
        <v>0.33176602999999988</v>
      </c>
      <c r="AB99">
        <f t="shared" si="6"/>
        <v>0.27179441725000003</v>
      </c>
      <c r="AC99">
        <f t="shared" si="6"/>
        <v>0.17390445974999999</v>
      </c>
      <c r="AD99">
        <f t="shared" si="6"/>
        <v>0.13570314849999998</v>
      </c>
      <c r="AE99">
        <f t="shared" si="6"/>
        <v>0.46340248399999995</v>
      </c>
      <c r="AF99">
        <f t="shared" si="6"/>
        <v>0.22386230650000022</v>
      </c>
      <c r="AG99">
        <f t="shared" si="6"/>
        <v>1.1489966399999982</v>
      </c>
      <c r="AH99">
        <f t="shared" si="6"/>
        <v>0.70995276000000007</v>
      </c>
      <c r="AI99">
        <f t="shared" si="6"/>
        <v>6.1630366999999991E-2</v>
      </c>
      <c r="AJ99">
        <f t="shared" si="6"/>
        <v>0</v>
      </c>
      <c r="AK99">
        <f t="shared" si="6"/>
        <v>1.5664277040000023</v>
      </c>
      <c r="AL99">
        <f t="shared" si="6"/>
        <v>0.67628400000000022</v>
      </c>
      <c r="AM99">
        <f t="shared" si="6"/>
        <v>0.43460956799999934</v>
      </c>
      <c r="AN99">
        <f t="shared" si="6"/>
        <v>2.0483832000000004E-2</v>
      </c>
      <c r="AO99">
        <f t="shared" si="6"/>
        <v>0</v>
      </c>
      <c r="AP99">
        <f t="shared" si="6"/>
        <v>2.280179999999999E-2</v>
      </c>
      <c r="AQ99">
        <f t="shared" si="6"/>
        <v>0.38832400225000019</v>
      </c>
      <c r="AR99">
        <f t="shared" si="6"/>
        <v>1.165271999999999</v>
      </c>
      <c r="AS99">
        <f t="shared" si="6"/>
        <v>0.87610351749999893</v>
      </c>
      <c r="AT99">
        <f t="shared" si="6"/>
        <v>0.35992319999999939</v>
      </c>
      <c r="AU99">
        <f t="shared" si="6"/>
        <v>0</v>
      </c>
      <c r="AV99">
        <f t="shared" si="6"/>
        <v>0.4182891120000003</v>
      </c>
      <c r="AW99">
        <f t="shared" si="6"/>
        <v>1.3787703600000019</v>
      </c>
      <c r="AX99">
        <f t="shared" si="6"/>
        <v>7.7843280000000042E-2</v>
      </c>
      <c r="AY99">
        <f t="shared" si="6"/>
        <v>0</v>
      </c>
      <c r="AZ99">
        <f t="shared" si="6"/>
        <v>2.2164443615000016</v>
      </c>
      <c r="BA99">
        <f>SUM(B99:AZ99)</f>
        <v>69.801599171999925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5.4337024999999992E-4</v>
      </c>
      <c r="BG99">
        <f t="shared" si="7"/>
        <v>0</v>
      </c>
      <c r="BH99">
        <f t="shared" si="7"/>
        <v>2.6760000000000039E-5</v>
      </c>
      <c r="BI99">
        <f t="shared" si="7"/>
        <v>2.0206584000000007E-2</v>
      </c>
      <c r="BJ99">
        <f t="shared" ref="BJ99:CW99" si="8">SUM(BJ3:BJ98)/4000</f>
        <v>0</v>
      </c>
      <c r="BK99">
        <f t="shared" si="8"/>
        <v>4.8413600000000035E-4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8.5019232000000028E-2</v>
      </c>
      <c r="BR99">
        <f t="shared" si="8"/>
        <v>7.3574167750000058E-2</v>
      </c>
      <c r="BS99">
        <f t="shared" si="8"/>
        <v>3.8399999999999927E-2</v>
      </c>
      <c r="BT99">
        <f t="shared" si="8"/>
        <v>3.1523518249999993E-2</v>
      </c>
      <c r="BU99">
        <f t="shared" si="8"/>
        <v>6.8634221000000176E-2</v>
      </c>
      <c r="BV99">
        <f t="shared" si="8"/>
        <v>3.2204255999999952E-2</v>
      </c>
      <c r="BW99">
        <f t="shared" si="8"/>
        <v>0.22416000000000016</v>
      </c>
      <c r="BX99">
        <f t="shared" si="8"/>
        <v>5.1097488000000073E-2</v>
      </c>
      <c r="BY99">
        <f t="shared" si="8"/>
        <v>6.0000000000000001E-3</v>
      </c>
      <c r="BZ99">
        <f t="shared" si="8"/>
        <v>2.3257223999999955E-2</v>
      </c>
      <c r="CA99">
        <f t="shared" si="8"/>
        <v>8.4280559999999824E-2</v>
      </c>
      <c r="CB99">
        <f t="shared" si="8"/>
        <v>4.3455000000000001E-2</v>
      </c>
      <c r="CC99">
        <f t="shared" si="8"/>
        <v>2.1389999999999996E-2</v>
      </c>
      <c r="CD99">
        <f t="shared" si="8"/>
        <v>3.1359999999999971E-2</v>
      </c>
      <c r="CE99">
        <f t="shared" si="8"/>
        <v>4.852500000000002E-2</v>
      </c>
      <c r="CF99">
        <f t="shared" si="8"/>
        <v>5.2625000000000102E-3</v>
      </c>
      <c r="CG99">
        <f t="shared" si="8"/>
        <v>9.0719999999999815E-2</v>
      </c>
      <c r="CH99">
        <f t="shared" si="8"/>
        <v>2.1714498250000006E-2</v>
      </c>
      <c r="CI99">
        <f t="shared" si="8"/>
        <v>0.18365000000000031</v>
      </c>
      <c r="CJ99">
        <f t="shared" si="8"/>
        <v>4.6799999999999946E-2</v>
      </c>
      <c r="CK99">
        <f t="shared" si="8"/>
        <v>4.4160000000000067E-2</v>
      </c>
      <c r="CL99">
        <f t="shared" si="8"/>
        <v>9.1513734499999846E-2</v>
      </c>
      <c r="CM99">
        <f t="shared" si="8"/>
        <v>4.4885471999999947E-2</v>
      </c>
      <c r="CN99">
        <f t="shared" si="8"/>
        <v>8.5019232000000028E-2</v>
      </c>
      <c r="CO99">
        <f t="shared" si="8"/>
        <v>7.2719999999999937E-2</v>
      </c>
      <c r="CP99">
        <f t="shared" si="8"/>
        <v>0.1016123280000002</v>
      </c>
      <c r="CQ99">
        <f t="shared" si="8"/>
        <v>3.2906352000000055E-2</v>
      </c>
      <c r="CR99">
        <f t="shared" si="8"/>
        <v>7.0137499999999964E-2</v>
      </c>
      <c r="CS99">
        <f t="shared" si="8"/>
        <v>4.7654915500000047E-2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2.2164443615000016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V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444.43110000000001</v>
      </c>
      <c r="L3">
        <v>442.20260000000002</v>
      </c>
      <c r="M3">
        <v>26.056671999999999</v>
      </c>
      <c r="N3">
        <v>122.43</v>
      </c>
      <c r="O3">
        <v>128.45009999999999</v>
      </c>
      <c r="P3">
        <v>109.865746</v>
      </c>
      <c r="Q3">
        <v>0</v>
      </c>
      <c r="R3">
        <v>44.326064000000002</v>
      </c>
      <c r="S3">
        <v>27.35</v>
      </c>
      <c r="T3">
        <v>0</v>
      </c>
      <c r="U3">
        <v>345.375</v>
      </c>
      <c r="V3">
        <v>20.625399999999999</v>
      </c>
      <c r="W3">
        <v>46.399079999999998</v>
      </c>
      <c r="X3">
        <v>131.26374999999999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9.1372370000000007</v>
      </c>
      <c r="AG3">
        <v>47.874859999999998</v>
      </c>
      <c r="AH3">
        <v>0</v>
      </c>
      <c r="AI3">
        <v>0</v>
      </c>
      <c r="AJ3">
        <v>0</v>
      </c>
      <c r="AK3">
        <v>65.267820999999998</v>
      </c>
      <c r="AL3">
        <v>12.782</v>
      </c>
      <c r="AM3">
        <v>18.108732</v>
      </c>
      <c r="AN3">
        <v>0.84295600000000004</v>
      </c>
      <c r="AO3">
        <v>0</v>
      </c>
      <c r="AP3">
        <v>0.38429999999999997</v>
      </c>
      <c r="AQ3">
        <v>0</v>
      </c>
      <c r="AR3">
        <v>52.991999999999997</v>
      </c>
      <c r="AS3">
        <v>36.180357999999998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81.277733000000012</v>
      </c>
      <c r="BA3">
        <f>SUM(B3:AZ3)</f>
        <v>2241.7279089999997</v>
      </c>
      <c r="BB3">
        <v>0</v>
      </c>
      <c r="BD3">
        <v>7.77</v>
      </c>
      <c r="BE3">
        <v>1.95</v>
      </c>
      <c r="BF3">
        <v>0</v>
      </c>
      <c r="BG3">
        <v>1.84</v>
      </c>
      <c r="BH3">
        <v>9.34</v>
      </c>
      <c r="BI3">
        <v>0.9</v>
      </c>
      <c r="BJ3">
        <v>1.47</v>
      </c>
      <c r="BK3">
        <v>1.78</v>
      </c>
      <c r="BL3">
        <v>0</v>
      </c>
      <c r="BM3">
        <v>0.2</v>
      </c>
      <c r="BN3">
        <v>0</v>
      </c>
      <c r="BO3">
        <v>3.78</v>
      </c>
      <c r="BP3">
        <v>0.25</v>
      </c>
      <c r="BQ3">
        <v>2.0099999999999998</v>
      </c>
      <c r="BR3">
        <v>2.1800000000000002</v>
      </c>
      <c r="BS3">
        <v>1.6</v>
      </c>
      <c r="BT3">
        <v>2.9693329999999998</v>
      </c>
      <c r="BU3">
        <v>1.341844</v>
      </c>
      <c r="BV3">
        <v>1.9961869999999999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3.5424669999999998</v>
      </c>
      <c r="CK3">
        <v>1.870228</v>
      </c>
      <c r="CL3">
        <v>0.969051</v>
      </c>
      <c r="CM3">
        <v>3.5116900000000002</v>
      </c>
      <c r="CN3">
        <v>3.542468</v>
      </c>
      <c r="CO3">
        <v>4.2938999999999998</v>
      </c>
      <c r="CP3">
        <v>2.1290619999999998</v>
      </c>
      <c r="CQ3">
        <v>3.542468</v>
      </c>
      <c r="CR3">
        <v>0.84194100000000005</v>
      </c>
      <c r="CS3">
        <v>1.3710979999999999</v>
      </c>
      <c r="CT3">
        <v>2.1382859999999999</v>
      </c>
      <c r="CU3">
        <v>0</v>
      </c>
      <c r="CV3">
        <v>0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81.277733000000012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444.43110000000001</v>
      </c>
      <c r="L4">
        <v>442.20260000000002</v>
      </c>
      <c r="M4">
        <v>26.056671999999999</v>
      </c>
      <c r="N4">
        <v>122.43</v>
      </c>
      <c r="O4">
        <v>128.45009999999999</v>
      </c>
      <c r="P4">
        <v>109.865746</v>
      </c>
      <c r="Q4">
        <v>0</v>
      </c>
      <c r="R4">
        <v>44.326064000000002</v>
      </c>
      <c r="S4">
        <v>27.35</v>
      </c>
      <c r="T4">
        <v>0</v>
      </c>
      <c r="U4">
        <v>345.375</v>
      </c>
      <c r="V4">
        <v>20.625399999999999</v>
      </c>
      <c r="W4">
        <v>46.399079999999998</v>
      </c>
      <c r="X4">
        <v>131.26374999999999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9.1372370000000007</v>
      </c>
      <c r="AG4">
        <v>47.874859999999998</v>
      </c>
      <c r="AH4">
        <v>0</v>
      </c>
      <c r="AI4">
        <v>0</v>
      </c>
      <c r="AJ4">
        <v>0</v>
      </c>
      <c r="AK4">
        <v>65.267820999999998</v>
      </c>
      <c r="AL4">
        <v>12.782</v>
      </c>
      <c r="AM4">
        <v>18.108732</v>
      </c>
      <c r="AN4">
        <v>0.84295600000000004</v>
      </c>
      <c r="AO4">
        <v>0</v>
      </c>
      <c r="AP4">
        <v>0.38429999999999997</v>
      </c>
      <c r="AQ4">
        <v>0</v>
      </c>
      <c r="AR4">
        <v>52.991999999999997</v>
      </c>
      <c r="AS4">
        <v>36.180357999999998</v>
      </c>
      <c r="AT4">
        <v>14.86022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71.937732999999994</v>
      </c>
      <c r="BA4">
        <f t="shared" ref="BA4:BA67" si="1">SUM(B4:AZ4)</f>
        <v>2232.2513290000002</v>
      </c>
      <c r="BB4">
        <v>1</v>
      </c>
      <c r="BD4">
        <v>7.77</v>
      </c>
      <c r="BE4">
        <v>1.95</v>
      </c>
      <c r="BF4">
        <v>0</v>
      </c>
      <c r="BG4">
        <v>1.84</v>
      </c>
      <c r="BH4">
        <v>0</v>
      </c>
      <c r="BI4">
        <v>0.9</v>
      </c>
      <c r="BJ4">
        <v>1.47</v>
      </c>
      <c r="BK4">
        <v>1.78</v>
      </c>
      <c r="BL4">
        <v>0</v>
      </c>
      <c r="BM4">
        <v>0.2</v>
      </c>
      <c r="BN4">
        <v>0</v>
      </c>
      <c r="BO4">
        <v>3.78</v>
      </c>
      <c r="BP4">
        <v>0.25</v>
      </c>
      <c r="BQ4">
        <v>2.0099999999999998</v>
      </c>
      <c r="BR4">
        <v>2.1800000000000002</v>
      </c>
      <c r="BS4">
        <v>1.6</v>
      </c>
      <c r="BT4">
        <v>2.9693329999999998</v>
      </c>
      <c r="BU4">
        <v>1.341844</v>
      </c>
      <c r="BV4">
        <v>1.9961869999999999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3.5424669999999998</v>
      </c>
      <c r="CK4">
        <v>1.870228</v>
      </c>
      <c r="CL4">
        <v>0.969051</v>
      </c>
      <c r="CM4">
        <v>3.5116900000000002</v>
      </c>
      <c r="CN4">
        <v>3.542468</v>
      </c>
      <c r="CO4">
        <v>4.2938999999999998</v>
      </c>
      <c r="CP4">
        <v>2.1290619999999998</v>
      </c>
      <c r="CQ4">
        <v>3.542468</v>
      </c>
      <c r="CR4">
        <v>0.84194100000000005</v>
      </c>
      <c r="CS4">
        <v>1.3710979999999999</v>
      </c>
      <c r="CT4">
        <v>2.1382859999999999</v>
      </c>
      <c r="CU4">
        <v>0</v>
      </c>
      <c r="CV4">
        <v>0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71.937732999999994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444.43110000000001</v>
      </c>
      <c r="L5">
        <v>414.20260000000002</v>
      </c>
      <c r="M5">
        <v>26.06</v>
      </c>
      <c r="N5">
        <v>122.43</v>
      </c>
      <c r="O5">
        <v>128.45009999999999</v>
      </c>
      <c r="P5">
        <v>109.865746</v>
      </c>
      <c r="Q5">
        <v>0</v>
      </c>
      <c r="R5">
        <v>44.326064000000002</v>
      </c>
      <c r="S5">
        <v>27.35</v>
      </c>
      <c r="T5">
        <v>0</v>
      </c>
      <c r="U5">
        <v>345.375</v>
      </c>
      <c r="V5">
        <v>20.625399999999999</v>
      </c>
      <c r="W5">
        <v>45.288269999999997</v>
      </c>
      <c r="X5">
        <v>131.26374999999999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9.1372370000000007</v>
      </c>
      <c r="AG5">
        <v>47.874859999999998</v>
      </c>
      <c r="AH5">
        <v>0</v>
      </c>
      <c r="AI5">
        <v>0</v>
      </c>
      <c r="AJ5">
        <v>0</v>
      </c>
      <c r="AK5">
        <v>65.267820999999998</v>
      </c>
      <c r="AL5">
        <v>12.782</v>
      </c>
      <c r="AM5">
        <v>18.108732</v>
      </c>
      <c r="AN5">
        <v>0.84295600000000004</v>
      </c>
      <c r="AO5">
        <v>0</v>
      </c>
      <c r="AP5">
        <v>0.38429999999999997</v>
      </c>
      <c r="AQ5">
        <v>0</v>
      </c>
      <c r="AR5">
        <v>52.991999999999997</v>
      </c>
      <c r="AS5">
        <v>36.180357999999998</v>
      </c>
      <c r="AT5">
        <v>14.851156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71.897733000000002</v>
      </c>
      <c r="BA5">
        <f t="shared" si="1"/>
        <v>2203.0947829999996</v>
      </c>
      <c r="BB5">
        <v>2</v>
      </c>
      <c r="BD5">
        <v>7.73</v>
      </c>
      <c r="BE5">
        <v>1.95</v>
      </c>
      <c r="BF5">
        <v>0</v>
      </c>
      <c r="BG5">
        <v>1.84</v>
      </c>
      <c r="BH5">
        <v>0</v>
      </c>
      <c r="BI5">
        <v>0.9</v>
      </c>
      <c r="BJ5">
        <v>1.47</v>
      </c>
      <c r="BK5">
        <v>1.78</v>
      </c>
      <c r="BL5">
        <v>0</v>
      </c>
      <c r="BM5">
        <v>0.2</v>
      </c>
      <c r="BN5">
        <v>0</v>
      </c>
      <c r="BO5">
        <v>3.78</v>
      </c>
      <c r="BP5">
        <v>0.25</v>
      </c>
      <c r="BQ5">
        <v>2.0099999999999998</v>
      </c>
      <c r="BR5">
        <v>2.1800000000000002</v>
      </c>
      <c r="BS5">
        <v>1.6</v>
      </c>
      <c r="BT5">
        <v>2.9693329999999998</v>
      </c>
      <c r="BU5">
        <v>1.341844</v>
      </c>
      <c r="BV5">
        <v>1.9961869999999999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3.5424669999999998</v>
      </c>
      <c r="CK5">
        <v>1.870228</v>
      </c>
      <c r="CL5">
        <v>0.969051</v>
      </c>
      <c r="CM5">
        <v>3.5116900000000002</v>
      </c>
      <c r="CN5">
        <v>3.542468</v>
      </c>
      <c r="CO5">
        <v>4.2938999999999998</v>
      </c>
      <c r="CP5">
        <v>2.1290619999999998</v>
      </c>
      <c r="CQ5">
        <v>3.542468</v>
      </c>
      <c r="CR5">
        <v>0.84194100000000005</v>
      </c>
      <c r="CS5">
        <v>1.3710979999999999</v>
      </c>
      <c r="CT5">
        <v>2.1382859999999999</v>
      </c>
      <c r="CU5">
        <v>0</v>
      </c>
      <c r="CV5">
        <v>0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71.897733000000002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444.43110000000001</v>
      </c>
      <c r="L6">
        <v>414.20260000000002</v>
      </c>
      <c r="M6">
        <v>26.06</v>
      </c>
      <c r="N6">
        <v>122.43</v>
      </c>
      <c r="O6">
        <v>128.45009999999999</v>
      </c>
      <c r="P6">
        <v>109.865746</v>
      </c>
      <c r="Q6">
        <v>0</v>
      </c>
      <c r="R6">
        <v>44.326064000000002</v>
      </c>
      <c r="S6">
        <v>27.35</v>
      </c>
      <c r="T6">
        <v>0</v>
      </c>
      <c r="U6">
        <v>345.375</v>
      </c>
      <c r="V6">
        <v>20.625399999999999</v>
      </c>
      <c r="W6">
        <v>45.288269999999997</v>
      </c>
      <c r="X6">
        <v>131.26374999999999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9.1372370000000007</v>
      </c>
      <c r="AG6">
        <v>47.874859999999998</v>
      </c>
      <c r="AH6">
        <v>0</v>
      </c>
      <c r="AI6">
        <v>0</v>
      </c>
      <c r="AJ6">
        <v>0</v>
      </c>
      <c r="AK6">
        <v>65.267820999999998</v>
      </c>
      <c r="AL6">
        <v>12.782</v>
      </c>
      <c r="AM6">
        <v>18.108732</v>
      </c>
      <c r="AN6">
        <v>0.84295600000000004</v>
      </c>
      <c r="AO6">
        <v>0</v>
      </c>
      <c r="AP6">
        <v>0.38429999999999997</v>
      </c>
      <c r="AQ6">
        <v>0</v>
      </c>
      <c r="AR6">
        <v>45.264000000000003</v>
      </c>
      <c r="AS6">
        <v>36.180357999999998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71.897733000000002</v>
      </c>
      <c r="BA6">
        <f t="shared" si="1"/>
        <v>2195.5124269999992</v>
      </c>
      <c r="BB6">
        <v>3</v>
      </c>
      <c r="BD6">
        <v>7.73</v>
      </c>
      <c r="BE6">
        <v>1.95</v>
      </c>
      <c r="BF6">
        <v>0</v>
      </c>
      <c r="BG6">
        <v>1.84</v>
      </c>
      <c r="BH6">
        <v>0</v>
      </c>
      <c r="BI6">
        <v>0.9</v>
      </c>
      <c r="BJ6">
        <v>1.47</v>
      </c>
      <c r="BK6">
        <v>1.78</v>
      </c>
      <c r="BL6">
        <v>0</v>
      </c>
      <c r="BM6">
        <v>0.2</v>
      </c>
      <c r="BN6">
        <v>0</v>
      </c>
      <c r="BO6">
        <v>3.78</v>
      </c>
      <c r="BP6">
        <v>0.25</v>
      </c>
      <c r="BQ6">
        <v>2.0099999999999998</v>
      </c>
      <c r="BR6">
        <v>2.1800000000000002</v>
      </c>
      <c r="BS6">
        <v>1.6</v>
      </c>
      <c r="BT6">
        <v>2.9693329999999998</v>
      </c>
      <c r="BU6">
        <v>1.341844</v>
      </c>
      <c r="BV6">
        <v>1.9961869999999999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3.5424669999999998</v>
      </c>
      <c r="CK6">
        <v>1.870228</v>
      </c>
      <c r="CL6">
        <v>0.969051</v>
      </c>
      <c r="CM6">
        <v>3.5116900000000002</v>
      </c>
      <c r="CN6">
        <v>3.542468</v>
      </c>
      <c r="CO6">
        <v>4.2938999999999998</v>
      </c>
      <c r="CP6">
        <v>2.1290619999999998</v>
      </c>
      <c r="CQ6">
        <v>3.542468</v>
      </c>
      <c r="CR6">
        <v>0.84194100000000005</v>
      </c>
      <c r="CS6">
        <v>1.3710979999999999</v>
      </c>
      <c r="CT6">
        <v>2.1382859999999999</v>
      </c>
      <c r="CU6">
        <v>0</v>
      </c>
      <c r="CV6">
        <v>0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71.897733000000002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444.43110000000001</v>
      </c>
      <c r="L7">
        <v>414.20260000000002</v>
      </c>
      <c r="M7">
        <v>26.06</v>
      </c>
      <c r="N7">
        <v>122.43</v>
      </c>
      <c r="O7">
        <v>128.45009999999999</v>
      </c>
      <c r="P7">
        <v>109.865746</v>
      </c>
      <c r="Q7">
        <v>0</v>
      </c>
      <c r="R7">
        <v>44.326064000000002</v>
      </c>
      <c r="S7">
        <v>27.35</v>
      </c>
      <c r="T7">
        <v>0</v>
      </c>
      <c r="U7">
        <v>345.375</v>
      </c>
      <c r="V7">
        <v>20.625399999999999</v>
      </c>
      <c r="W7">
        <v>45.288269999999997</v>
      </c>
      <c r="X7">
        <v>131.26374999999999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9.1372370000000007</v>
      </c>
      <c r="AG7">
        <v>47.874859999999998</v>
      </c>
      <c r="AH7">
        <v>0</v>
      </c>
      <c r="AI7">
        <v>0</v>
      </c>
      <c r="AJ7">
        <v>0</v>
      </c>
      <c r="AK7">
        <v>65.267820999999998</v>
      </c>
      <c r="AL7">
        <v>12.782</v>
      </c>
      <c r="AM7">
        <v>18.108732</v>
      </c>
      <c r="AN7">
        <v>0.84295600000000004</v>
      </c>
      <c r="AO7">
        <v>0</v>
      </c>
      <c r="AP7">
        <v>0.38429999999999997</v>
      </c>
      <c r="AQ7">
        <v>0</v>
      </c>
      <c r="AR7">
        <v>45.264000000000003</v>
      </c>
      <c r="AS7">
        <v>36.180357999999998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71.897733000000002</v>
      </c>
      <c r="BA7">
        <f t="shared" si="1"/>
        <v>2188.9586269999991</v>
      </c>
      <c r="BB7">
        <v>4</v>
      </c>
      <c r="BD7">
        <v>7.73</v>
      </c>
      <c r="BE7">
        <v>1.95</v>
      </c>
      <c r="BF7">
        <v>0</v>
      </c>
      <c r="BG7">
        <v>1.84</v>
      </c>
      <c r="BH7">
        <v>0</v>
      </c>
      <c r="BI7">
        <v>0.9</v>
      </c>
      <c r="BJ7">
        <v>1.47</v>
      </c>
      <c r="BK7">
        <v>1.78</v>
      </c>
      <c r="BL7">
        <v>0</v>
      </c>
      <c r="BM7">
        <v>0.2</v>
      </c>
      <c r="BN7">
        <v>0</v>
      </c>
      <c r="BO7">
        <v>3.78</v>
      </c>
      <c r="BP7">
        <v>0.25</v>
      </c>
      <c r="BQ7">
        <v>2.0099999999999998</v>
      </c>
      <c r="BR7">
        <v>2.1800000000000002</v>
      </c>
      <c r="BS7">
        <v>1.6</v>
      </c>
      <c r="BT7">
        <v>2.9693329999999998</v>
      </c>
      <c r="BU7">
        <v>1.341844</v>
      </c>
      <c r="BV7">
        <v>1.9961869999999999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3.5424669999999998</v>
      </c>
      <c r="CK7">
        <v>1.870228</v>
      </c>
      <c r="CL7">
        <v>0.969051</v>
      </c>
      <c r="CM7">
        <v>3.5116900000000002</v>
      </c>
      <c r="CN7">
        <v>3.542468</v>
      </c>
      <c r="CO7">
        <v>4.2938999999999998</v>
      </c>
      <c r="CP7">
        <v>2.1290619999999998</v>
      </c>
      <c r="CQ7">
        <v>3.542468</v>
      </c>
      <c r="CR7">
        <v>0.84194100000000005</v>
      </c>
      <c r="CS7">
        <v>1.3710979999999999</v>
      </c>
      <c r="CT7">
        <v>2.1382859999999999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71.897733000000002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444.43110000000001</v>
      </c>
      <c r="L8">
        <v>414.20260000000002</v>
      </c>
      <c r="M8">
        <v>26.06</v>
      </c>
      <c r="N8">
        <v>122.43</v>
      </c>
      <c r="O8">
        <v>128.45009999999999</v>
      </c>
      <c r="P8">
        <v>109.865746</v>
      </c>
      <c r="Q8">
        <v>0</v>
      </c>
      <c r="R8">
        <v>44.326064000000002</v>
      </c>
      <c r="S8">
        <v>27.35</v>
      </c>
      <c r="T8">
        <v>0</v>
      </c>
      <c r="U8">
        <v>345.375</v>
      </c>
      <c r="V8">
        <v>20.625399999999999</v>
      </c>
      <c r="W8">
        <v>45.288269999999997</v>
      </c>
      <c r="X8">
        <v>131.26374999999999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9.1372370000000007</v>
      </c>
      <c r="AG8">
        <v>47.874859999999998</v>
      </c>
      <c r="AH8">
        <v>0</v>
      </c>
      <c r="AI8">
        <v>0</v>
      </c>
      <c r="AJ8">
        <v>0</v>
      </c>
      <c r="AK8">
        <v>65.267820999999998</v>
      </c>
      <c r="AL8">
        <v>12.782</v>
      </c>
      <c r="AM8">
        <v>18.108732</v>
      </c>
      <c r="AN8">
        <v>0.84295600000000004</v>
      </c>
      <c r="AO8">
        <v>0</v>
      </c>
      <c r="AP8">
        <v>0.38429999999999997</v>
      </c>
      <c r="AQ8">
        <v>0</v>
      </c>
      <c r="AR8">
        <v>45.264000000000003</v>
      </c>
      <c r="AS8">
        <v>36.180357999999998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71.897733000000002</v>
      </c>
      <c r="BA8">
        <f t="shared" si="1"/>
        <v>2188.9586269999991</v>
      </c>
      <c r="BB8">
        <v>5</v>
      </c>
      <c r="BD8">
        <v>7.73</v>
      </c>
      <c r="BE8">
        <v>1.95</v>
      </c>
      <c r="BF8">
        <v>0</v>
      </c>
      <c r="BG8">
        <v>1.84</v>
      </c>
      <c r="BH8">
        <v>0</v>
      </c>
      <c r="BI8">
        <v>0.9</v>
      </c>
      <c r="BJ8">
        <v>1.47</v>
      </c>
      <c r="BK8">
        <v>1.78</v>
      </c>
      <c r="BL8">
        <v>0</v>
      </c>
      <c r="BM8">
        <v>0.2</v>
      </c>
      <c r="BN8">
        <v>0</v>
      </c>
      <c r="BO8">
        <v>3.78</v>
      </c>
      <c r="BP8">
        <v>0.25</v>
      </c>
      <c r="BQ8">
        <v>2.0099999999999998</v>
      </c>
      <c r="BR8">
        <v>2.1800000000000002</v>
      </c>
      <c r="BS8">
        <v>1.6</v>
      </c>
      <c r="BT8">
        <v>2.9693329999999998</v>
      </c>
      <c r="BU8">
        <v>1.341844</v>
      </c>
      <c r="BV8">
        <v>1.9961869999999999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3.5424669999999998</v>
      </c>
      <c r="CK8">
        <v>1.870228</v>
      </c>
      <c r="CL8">
        <v>0.969051</v>
      </c>
      <c r="CM8">
        <v>3.5116900000000002</v>
      </c>
      <c r="CN8">
        <v>3.542468</v>
      </c>
      <c r="CO8">
        <v>4.2938999999999998</v>
      </c>
      <c r="CP8">
        <v>2.1290619999999998</v>
      </c>
      <c r="CQ8">
        <v>3.542468</v>
      </c>
      <c r="CR8">
        <v>0.84194100000000005</v>
      </c>
      <c r="CS8">
        <v>1.3710979999999999</v>
      </c>
      <c r="CT8">
        <v>2.1382859999999999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71.897733000000002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444.43110000000001</v>
      </c>
      <c r="L9">
        <v>419.20260000000002</v>
      </c>
      <c r="M9">
        <v>26.06</v>
      </c>
      <c r="N9">
        <v>122.43</v>
      </c>
      <c r="O9">
        <v>128.45009999999999</v>
      </c>
      <c r="P9">
        <v>109.865746</v>
      </c>
      <c r="Q9">
        <v>0</v>
      </c>
      <c r="R9">
        <v>44.326064000000002</v>
      </c>
      <c r="S9">
        <v>27.35</v>
      </c>
      <c r="T9">
        <v>0</v>
      </c>
      <c r="U9">
        <v>345.375</v>
      </c>
      <c r="V9">
        <v>20.625399999999999</v>
      </c>
      <c r="W9">
        <v>45.288269999999997</v>
      </c>
      <c r="X9">
        <v>131.26374999999999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9.1372370000000007</v>
      </c>
      <c r="AG9">
        <v>47.874859999999998</v>
      </c>
      <c r="AH9">
        <v>0</v>
      </c>
      <c r="AI9">
        <v>0</v>
      </c>
      <c r="AJ9">
        <v>0</v>
      </c>
      <c r="AK9">
        <v>65.267820999999998</v>
      </c>
      <c r="AL9">
        <v>24.402000000000001</v>
      </c>
      <c r="AM9">
        <v>18.108732</v>
      </c>
      <c r="AN9">
        <v>0.84295600000000004</v>
      </c>
      <c r="AO9">
        <v>0</v>
      </c>
      <c r="AP9">
        <v>0.38429999999999997</v>
      </c>
      <c r="AQ9">
        <v>0</v>
      </c>
      <c r="AR9">
        <v>45.264000000000003</v>
      </c>
      <c r="AS9">
        <v>36.180357999999998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71.897733000000002</v>
      </c>
      <c r="BA9">
        <f t="shared" si="1"/>
        <v>2205.5786269999994</v>
      </c>
      <c r="BB9">
        <v>6</v>
      </c>
      <c r="BD9">
        <v>7.73</v>
      </c>
      <c r="BE9">
        <v>1.95</v>
      </c>
      <c r="BF9">
        <v>0</v>
      </c>
      <c r="BG9">
        <v>1.84</v>
      </c>
      <c r="BH9">
        <v>0</v>
      </c>
      <c r="BI9">
        <v>0.9</v>
      </c>
      <c r="BJ9">
        <v>1.47</v>
      </c>
      <c r="BK9">
        <v>1.78</v>
      </c>
      <c r="BL9">
        <v>0</v>
      </c>
      <c r="BM9">
        <v>0.2</v>
      </c>
      <c r="BN9">
        <v>0</v>
      </c>
      <c r="BO9">
        <v>3.78</v>
      </c>
      <c r="BP9">
        <v>0.25</v>
      </c>
      <c r="BQ9">
        <v>2.0099999999999998</v>
      </c>
      <c r="BR9">
        <v>2.1800000000000002</v>
      </c>
      <c r="BS9">
        <v>1.6</v>
      </c>
      <c r="BT9">
        <v>2.9693329999999998</v>
      </c>
      <c r="BU9">
        <v>1.341844</v>
      </c>
      <c r="BV9">
        <v>1.9961869999999999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3.5424669999999998</v>
      </c>
      <c r="CK9">
        <v>1.870228</v>
      </c>
      <c r="CL9">
        <v>0.969051</v>
      </c>
      <c r="CM9">
        <v>3.5116900000000002</v>
      </c>
      <c r="CN9">
        <v>3.542468</v>
      </c>
      <c r="CO9">
        <v>4.2938999999999998</v>
      </c>
      <c r="CP9">
        <v>2.1290619999999998</v>
      </c>
      <c r="CQ9">
        <v>3.542468</v>
      </c>
      <c r="CR9">
        <v>0.84194100000000005</v>
      </c>
      <c r="CS9">
        <v>1.3710979999999999</v>
      </c>
      <c r="CT9">
        <v>2.1382859999999999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71.897733000000002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444.43110000000001</v>
      </c>
      <c r="L10">
        <v>419.20260000000002</v>
      </c>
      <c r="M10">
        <v>26.06</v>
      </c>
      <c r="N10">
        <v>122.43</v>
      </c>
      <c r="O10">
        <v>128.45009999999999</v>
      </c>
      <c r="P10">
        <v>109.865746</v>
      </c>
      <c r="Q10">
        <v>0</v>
      </c>
      <c r="R10">
        <v>44.326064000000002</v>
      </c>
      <c r="S10">
        <v>27.35</v>
      </c>
      <c r="T10">
        <v>0</v>
      </c>
      <c r="U10">
        <v>345.375</v>
      </c>
      <c r="V10">
        <v>20.625399999999999</v>
      </c>
      <c r="W10">
        <v>45.288269999999997</v>
      </c>
      <c r="X10">
        <v>131.26374999999999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9.1372370000000007</v>
      </c>
      <c r="AG10">
        <v>47.874859999999998</v>
      </c>
      <c r="AH10">
        <v>0</v>
      </c>
      <c r="AI10">
        <v>0</v>
      </c>
      <c r="AJ10">
        <v>0</v>
      </c>
      <c r="AK10">
        <v>65.267820999999998</v>
      </c>
      <c r="AL10">
        <v>24.402000000000001</v>
      </c>
      <c r="AM10">
        <v>18.108732</v>
      </c>
      <c r="AN10">
        <v>0.84295600000000004</v>
      </c>
      <c r="AO10">
        <v>0</v>
      </c>
      <c r="AP10">
        <v>0.38429999999999997</v>
      </c>
      <c r="AQ10">
        <v>0</v>
      </c>
      <c r="AR10">
        <v>45.264000000000003</v>
      </c>
      <c r="AS10">
        <v>36.180357999999998</v>
      </c>
      <c r="AT10">
        <v>14.812233000000001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71.897733000000002</v>
      </c>
      <c r="BA10">
        <f t="shared" si="1"/>
        <v>2205.3940599999996</v>
      </c>
      <c r="BB10">
        <v>7</v>
      </c>
      <c r="BD10">
        <v>7.73</v>
      </c>
      <c r="BE10">
        <v>1.95</v>
      </c>
      <c r="BF10">
        <v>0</v>
      </c>
      <c r="BG10">
        <v>1.84</v>
      </c>
      <c r="BH10">
        <v>0</v>
      </c>
      <c r="BI10">
        <v>0.9</v>
      </c>
      <c r="BJ10">
        <v>1.47</v>
      </c>
      <c r="BK10">
        <v>1.78</v>
      </c>
      <c r="BL10">
        <v>0</v>
      </c>
      <c r="BM10">
        <v>0.2</v>
      </c>
      <c r="BN10">
        <v>0</v>
      </c>
      <c r="BO10">
        <v>3.78</v>
      </c>
      <c r="BP10">
        <v>0.25</v>
      </c>
      <c r="BQ10">
        <v>2.0099999999999998</v>
      </c>
      <c r="BR10">
        <v>2.1800000000000002</v>
      </c>
      <c r="BS10">
        <v>1.6</v>
      </c>
      <c r="BT10">
        <v>2.9693329999999998</v>
      </c>
      <c r="BU10">
        <v>1.341844</v>
      </c>
      <c r="BV10">
        <v>1.9961869999999999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3.5424669999999998</v>
      </c>
      <c r="CK10">
        <v>1.870228</v>
      </c>
      <c r="CL10">
        <v>0.969051</v>
      </c>
      <c r="CM10">
        <v>3.5116900000000002</v>
      </c>
      <c r="CN10">
        <v>3.542468</v>
      </c>
      <c r="CO10">
        <v>4.2938999999999998</v>
      </c>
      <c r="CP10">
        <v>2.1290619999999998</v>
      </c>
      <c r="CQ10">
        <v>3.542468</v>
      </c>
      <c r="CR10">
        <v>0.84194100000000005</v>
      </c>
      <c r="CS10">
        <v>1.3710979999999999</v>
      </c>
      <c r="CT10">
        <v>2.1382859999999999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71.897733000000002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435.03230000000002</v>
      </c>
      <c r="L11">
        <v>353.40260000000001</v>
      </c>
      <c r="M11">
        <v>26.06</v>
      </c>
      <c r="N11">
        <v>122.43</v>
      </c>
      <c r="O11">
        <v>128.45009999999999</v>
      </c>
      <c r="P11">
        <v>109.865746</v>
      </c>
      <c r="Q11">
        <v>0</v>
      </c>
      <c r="R11">
        <v>44.326064000000002</v>
      </c>
      <c r="S11">
        <v>13.488359000000001</v>
      </c>
      <c r="T11">
        <v>0</v>
      </c>
      <c r="U11">
        <v>345.375</v>
      </c>
      <c r="V11">
        <v>20.625399999999999</v>
      </c>
      <c r="W11">
        <v>18.785599999999999</v>
      </c>
      <c r="X11">
        <v>98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47.874859999999998</v>
      </c>
      <c r="AH11">
        <v>0</v>
      </c>
      <c r="AI11">
        <v>0</v>
      </c>
      <c r="AJ11">
        <v>0</v>
      </c>
      <c r="AK11">
        <v>65.267820999999998</v>
      </c>
      <c r="AL11">
        <v>24.402000000000001</v>
      </c>
      <c r="AM11">
        <v>18.108732</v>
      </c>
      <c r="AN11">
        <v>0.84295600000000004</v>
      </c>
      <c r="AO11">
        <v>0</v>
      </c>
      <c r="AP11">
        <v>0.38429999999999997</v>
      </c>
      <c r="AQ11">
        <v>0</v>
      </c>
      <c r="AR11">
        <v>52.991999999999997</v>
      </c>
      <c r="AS11">
        <v>36.180357999999998</v>
      </c>
      <c r="AT11">
        <v>13.645613000000001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71.897733000000002</v>
      </c>
      <c r="BA11">
        <f t="shared" si="1"/>
        <v>2063.1285789999993</v>
      </c>
      <c r="BB11">
        <v>8</v>
      </c>
      <c r="BD11">
        <v>7.73</v>
      </c>
      <c r="BE11">
        <v>1.95</v>
      </c>
      <c r="BF11">
        <v>0</v>
      </c>
      <c r="BG11">
        <v>1.84</v>
      </c>
      <c r="BH11">
        <v>0</v>
      </c>
      <c r="BI11">
        <v>0.9</v>
      </c>
      <c r="BJ11">
        <v>1.47</v>
      </c>
      <c r="BK11">
        <v>1.78</v>
      </c>
      <c r="BL11">
        <v>0</v>
      </c>
      <c r="BM11">
        <v>0.2</v>
      </c>
      <c r="BN11">
        <v>0</v>
      </c>
      <c r="BO11">
        <v>3.78</v>
      </c>
      <c r="BP11">
        <v>0.25</v>
      </c>
      <c r="BQ11">
        <v>2.0099999999999998</v>
      </c>
      <c r="BR11">
        <v>2.1800000000000002</v>
      </c>
      <c r="BS11">
        <v>1.6</v>
      </c>
      <c r="BT11">
        <v>2.9693329999999998</v>
      </c>
      <c r="BU11">
        <v>1.341844</v>
      </c>
      <c r="BV11">
        <v>1.9961869999999999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3.5424669999999998</v>
      </c>
      <c r="CK11">
        <v>1.870228</v>
      </c>
      <c r="CL11">
        <v>0.969051</v>
      </c>
      <c r="CM11">
        <v>3.5116900000000002</v>
      </c>
      <c r="CN11">
        <v>3.542468</v>
      </c>
      <c r="CO11">
        <v>4.2938999999999998</v>
      </c>
      <c r="CP11">
        <v>2.1290619999999998</v>
      </c>
      <c r="CQ11">
        <v>3.542468</v>
      </c>
      <c r="CR11">
        <v>0.84194100000000005</v>
      </c>
      <c r="CS11">
        <v>1.3710979999999999</v>
      </c>
      <c r="CT11">
        <v>2.1382859999999999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71.897733000000002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435.03230000000002</v>
      </c>
      <c r="L12">
        <v>293.40260000000001</v>
      </c>
      <c r="M12">
        <v>26.06</v>
      </c>
      <c r="N12">
        <v>122.43</v>
      </c>
      <c r="O12">
        <v>128.45009999999999</v>
      </c>
      <c r="P12">
        <v>109.865746</v>
      </c>
      <c r="Q12">
        <v>0</v>
      </c>
      <c r="R12">
        <v>44.326064000000002</v>
      </c>
      <c r="S12">
        <v>13.488359000000001</v>
      </c>
      <c r="T12">
        <v>0</v>
      </c>
      <c r="U12">
        <v>345.375</v>
      </c>
      <c r="V12">
        <v>20.625399999999999</v>
      </c>
      <c r="W12">
        <v>31.021100000000001</v>
      </c>
      <c r="X12">
        <v>131.26374999999999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47.874859999999998</v>
      </c>
      <c r="AH12">
        <v>0</v>
      </c>
      <c r="AI12">
        <v>0</v>
      </c>
      <c r="AJ12">
        <v>0</v>
      </c>
      <c r="AK12">
        <v>65.267820999999998</v>
      </c>
      <c r="AL12">
        <v>24.402000000000001</v>
      </c>
      <c r="AM12">
        <v>18.108732</v>
      </c>
      <c r="AN12">
        <v>0.84295600000000004</v>
      </c>
      <c r="AO12">
        <v>0</v>
      </c>
      <c r="AP12">
        <v>0.38429999999999997</v>
      </c>
      <c r="AQ12">
        <v>0</v>
      </c>
      <c r="AR12">
        <v>52.991999999999997</v>
      </c>
      <c r="AS12">
        <v>36.180357999999998</v>
      </c>
      <c r="AT12">
        <v>13.879044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71.897733000000002</v>
      </c>
      <c r="BA12">
        <f t="shared" si="1"/>
        <v>2048.8612599999992</v>
      </c>
      <c r="BB12">
        <v>9</v>
      </c>
      <c r="BD12">
        <v>7.73</v>
      </c>
      <c r="BE12">
        <v>1.95</v>
      </c>
      <c r="BF12">
        <v>0</v>
      </c>
      <c r="BG12">
        <v>1.84</v>
      </c>
      <c r="BH12">
        <v>0</v>
      </c>
      <c r="BI12">
        <v>0.9</v>
      </c>
      <c r="BJ12">
        <v>1.47</v>
      </c>
      <c r="BK12">
        <v>1.78</v>
      </c>
      <c r="BL12">
        <v>0</v>
      </c>
      <c r="BM12">
        <v>0.2</v>
      </c>
      <c r="BN12">
        <v>0</v>
      </c>
      <c r="BO12">
        <v>3.78</v>
      </c>
      <c r="BP12">
        <v>0.25</v>
      </c>
      <c r="BQ12">
        <v>2.0099999999999998</v>
      </c>
      <c r="BR12">
        <v>2.1800000000000002</v>
      </c>
      <c r="BS12">
        <v>1.6</v>
      </c>
      <c r="BT12">
        <v>2.9693329999999998</v>
      </c>
      <c r="BU12">
        <v>1.341844</v>
      </c>
      <c r="BV12">
        <v>1.9961869999999999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3.5424669999999998</v>
      </c>
      <c r="CK12">
        <v>1.870228</v>
      </c>
      <c r="CL12">
        <v>0.969051</v>
      </c>
      <c r="CM12">
        <v>3.5116900000000002</v>
      </c>
      <c r="CN12">
        <v>3.542468</v>
      </c>
      <c r="CO12">
        <v>4.2938999999999998</v>
      </c>
      <c r="CP12">
        <v>2.1290619999999998</v>
      </c>
      <c r="CQ12">
        <v>3.542468</v>
      </c>
      <c r="CR12">
        <v>0.84194100000000005</v>
      </c>
      <c r="CS12">
        <v>1.3710979999999999</v>
      </c>
      <c r="CT12">
        <v>2.1382859999999999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71.897733000000002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440.03230000000002</v>
      </c>
      <c r="L13">
        <v>234.6326</v>
      </c>
      <c r="M13">
        <v>29.520824999999999</v>
      </c>
      <c r="N13">
        <v>122.43</v>
      </c>
      <c r="O13">
        <v>128.45009999999999</v>
      </c>
      <c r="P13">
        <v>109.865746</v>
      </c>
      <c r="Q13">
        <v>0</v>
      </c>
      <c r="R13">
        <v>29.3597</v>
      </c>
      <c r="S13">
        <v>18.089500000000001</v>
      </c>
      <c r="T13">
        <v>0</v>
      </c>
      <c r="U13">
        <v>345.375</v>
      </c>
      <c r="V13">
        <v>11.625400000000001</v>
      </c>
      <c r="W13">
        <v>30.398700000000002</v>
      </c>
      <c r="X13">
        <v>96.259100000000004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47.874859999999998</v>
      </c>
      <c r="AH13">
        <v>0</v>
      </c>
      <c r="AI13">
        <v>0</v>
      </c>
      <c r="AJ13">
        <v>0</v>
      </c>
      <c r="AK13">
        <v>65.267820999999998</v>
      </c>
      <c r="AL13">
        <v>24.402000000000001</v>
      </c>
      <c r="AM13">
        <v>18.108732</v>
      </c>
      <c r="AN13">
        <v>0.84295600000000004</v>
      </c>
      <c r="AO13">
        <v>0</v>
      </c>
      <c r="AP13">
        <v>0.38429999999999997</v>
      </c>
      <c r="AQ13">
        <v>0</v>
      </c>
      <c r="AR13">
        <v>45.264000000000003</v>
      </c>
      <c r="AS13">
        <v>37.412028999999997</v>
      </c>
      <c r="AT13">
        <v>14.522924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71.908523000000002</v>
      </c>
      <c r="BA13">
        <f t="shared" si="1"/>
        <v>1937.7181529999993</v>
      </c>
      <c r="BB13">
        <v>10</v>
      </c>
      <c r="BD13">
        <v>7.73</v>
      </c>
      <c r="BE13">
        <v>1.95</v>
      </c>
      <c r="BF13">
        <v>0</v>
      </c>
      <c r="BG13">
        <v>1.84</v>
      </c>
      <c r="BH13">
        <v>0</v>
      </c>
      <c r="BI13">
        <v>0.9</v>
      </c>
      <c r="BJ13">
        <v>1.47</v>
      </c>
      <c r="BK13">
        <v>1.78</v>
      </c>
      <c r="BL13">
        <v>0</v>
      </c>
      <c r="BM13">
        <v>0.2</v>
      </c>
      <c r="BN13">
        <v>0</v>
      </c>
      <c r="BO13">
        <v>3.78</v>
      </c>
      <c r="BP13">
        <v>0.25</v>
      </c>
      <c r="BQ13">
        <v>2.0099999999999998</v>
      </c>
      <c r="BR13">
        <v>2.1800000000000002</v>
      </c>
      <c r="BS13">
        <v>1.6</v>
      </c>
      <c r="BT13">
        <v>2.9693329999999998</v>
      </c>
      <c r="BU13">
        <v>1.341844</v>
      </c>
      <c r="BV13">
        <v>2.006977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3.5424669999999998</v>
      </c>
      <c r="CK13">
        <v>1.870228</v>
      </c>
      <c r="CL13">
        <v>0.969051</v>
      </c>
      <c r="CM13">
        <v>3.5116900000000002</v>
      </c>
      <c r="CN13">
        <v>3.542468</v>
      </c>
      <c r="CO13">
        <v>4.2938999999999998</v>
      </c>
      <c r="CP13">
        <v>2.1290619999999998</v>
      </c>
      <c r="CQ13">
        <v>3.542468</v>
      </c>
      <c r="CR13">
        <v>0.84194100000000005</v>
      </c>
      <c r="CS13">
        <v>1.3710979999999999</v>
      </c>
      <c r="CT13">
        <v>2.1382859999999999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71.908523000000002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440.03230000000002</v>
      </c>
      <c r="L14">
        <v>234.6326</v>
      </c>
      <c r="M14">
        <v>45.613996</v>
      </c>
      <c r="N14">
        <v>122.43</v>
      </c>
      <c r="O14">
        <v>128.45009999999999</v>
      </c>
      <c r="P14">
        <v>109.865746</v>
      </c>
      <c r="Q14">
        <v>0</v>
      </c>
      <c r="R14">
        <v>29.3597</v>
      </c>
      <c r="S14">
        <v>18.089500000000001</v>
      </c>
      <c r="T14">
        <v>0</v>
      </c>
      <c r="U14">
        <v>345.375</v>
      </c>
      <c r="V14">
        <v>11.625400000000001</v>
      </c>
      <c r="W14">
        <v>30.398700000000002</v>
      </c>
      <c r="X14">
        <v>96.259100000000004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47.874859999999998</v>
      </c>
      <c r="AH14">
        <v>0</v>
      </c>
      <c r="AI14">
        <v>0</v>
      </c>
      <c r="AJ14">
        <v>0</v>
      </c>
      <c r="AK14">
        <v>65.267820999999998</v>
      </c>
      <c r="AL14">
        <v>24.402000000000001</v>
      </c>
      <c r="AM14">
        <v>18.108732</v>
      </c>
      <c r="AN14">
        <v>0.84295600000000004</v>
      </c>
      <c r="AO14">
        <v>0</v>
      </c>
      <c r="AP14">
        <v>0.38429999999999997</v>
      </c>
      <c r="AQ14">
        <v>0</v>
      </c>
      <c r="AR14">
        <v>45.264000000000003</v>
      </c>
      <c r="AS14">
        <v>37.412028999999997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71.908523000000002</v>
      </c>
      <c r="BA14">
        <f t="shared" si="1"/>
        <v>1954.2851999999993</v>
      </c>
      <c r="BB14">
        <v>11</v>
      </c>
      <c r="BD14">
        <v>7.73</v>
      </c>
      <c r="BE14">
        <v>1.95</v>
      </c>
      <c r="BF14">
        <v>0</v>
      </c>
      <c r="BG14">
        <v>1.84</v>
      </c>
      <c r="BH14">
        <v>0</v>
      </c>
      <c r="BI14">
        <v>0.9</v>
      </c>
      <c r="BJ14">
        <v>1.47</v>
      </c>
      <c r="BK14">
        <v>1.78</v>
      </c>
      <c r="BL14">
        <v>0</v>
      </c>
      <c r="BM14">
        <v>0.2</v>
      </c>
      <c r="BN14">
        <v>0</v>
      </c>
      <c r="BO14">
        <v>3.78</v>
      </c>
      <c r="BP14">
        <v>0.25</v>
      </c>
      <c r="BQ14">
        <v>2.0099999999999998</v>
      </c>
      <c r="BR14">
        <v>2.1800000000000002</v>
      </c>
      <c r="BS14">
        <v>1.6</v>
      </c>
      <c r="BT14">
        <v>2.9693329999999998</v>
      </c>
      <c r="BU14">
        <v>1.341844</v>
      </c>
      <c r="BV14">
        <v>2.006977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3.5424669999999998</v>
      </c>
      <c r="CK14">
        <v>1.870228</v>
      </c>
      <c r="CL14">
        <v>0.969051</v>
      </c>
      <c r="CM14">
        <v>3.5116900000000002</v>
      </c>
      <c r="CN14">
        <v>3.542468</v>
      </c>
      <c r="CO14">
        <v>4.2938999999999998</v>
      </c>
      <c r="CP14">
        <v>2.1290619999999998</v>
      </c>
      <c r="CQ14">
        <v>3.542468</v>
      </c>
      <c r="CR14">
        <v>0.84194100000000005</v>
      </c>
      <c r="CS14">
        <v>1.3710979999999999</v>
      </c>
      <c r="CT14">
        <v>2.1382859999999999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71.908523000000002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376.48906699999998</v>
      </c>
      <c r="L15">
        <v>234.6326</v>
      </c>
      <c r="M15">
        <v>45.859743000000002</v>
      </c>
      <c r="N15">
        <v>122.43</v>
      </c>
      <c r="O15">
        <v>128.45009999999999</v>
      </c>
      <c r="P15">
        <v>109.865746</v>
      </c>
      <c r="Q15">
        <v>0</v>
      </c>
      <c r="R15">
        <v>23.591100000000001</v>
      </c>
      <c r="S15">
        <v>14.890988</v>
      </c>
      <c r="T15">
        <v>0</v>
      </c>
      <c r="U15">
        <v>345.375</v>
      </c>
      <c r="V15">
        <v>6.36</v>
      </c>
      <c r="W15">
        <v>30.398700000000002</v>
      </c>
      <c r="X15">
        <v>96.259100000000004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47.874859999999998</v>
      </c>
      <c r="AH15">
        <v>0</v>
      </c>
      <c r="AI15">
        <v>0</v>
      </c>
      <c r="AJ15">
        <v>0</v>
      </c>
      <c r="AK15">
        <v>65.267820999999998</v>
      </c>
      <c r="AL15">
        <v>24.402000000000001</v>
      </c>
      <c r="AM15">
        <v>18.108732</v>
      </c>
      <c r="AN15">
        <v>0.84295600000000004</v>
      </c>
      <c r="AO15">
        <v>0</v>
      </c>
      <c r="AP15">
        <v>0.38429999999999997</v>
      </c>
      <c r="AQ15">
        <v>0</v>
      </c>
      <c r="AR15">
        <v>45.264000000000003</v>
      </c>
      <c r="AS15">
        <v>37.412028999999997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71.908523000000002</v>
      </c>
      <c r="BA15">
        <f t="shared" si="1"/>
        <v>1876.7552019999994</v>
      </c>
      <c r="BB15">
        <v>12</v>
      </c>
      <c r="BD15">
        <v>7.73</v>
      </c>
      <c r="BE15">
        <v>1.95</v>
      </c>
      <c r="BF15">
        <v>0</v>
      </c>
      <c r="BG15">
        <v>1.84</v>
      </c>
      <c r="BH15">
        <v>0</v>
      </c>
      <c r="BI15">
        <v>0.9</v>
      </c>
      <c r="BJ15">
        <v>1.47</v>
      </c>
      <c r="BK15">
        <v>1.78</v>
      </c>
      <c r="BL15">
        <v>0</v>
      </c>
      <c r="BM15">
        <v>0.2</v>
      </c>
      <c r="BN15">
        <v>0</v>
      </c>
      <c r="BO15">
        <v>3.78</v>
      </c>
      <c r="BP15">
        <v>0.25</v>
      </c>
      <c r="BQ15">
        <v>2.0099999999999998</v>
      </c>
      <c r="BR15">
        <v>2.1800000000000002</v>
      </c>
      <c r="BS15">
        <v>1.6</v>
      </c>
      <c r="BT15">
        <v>2.9693329999999998</v>
      </c>
      <c r="BU15">
        <v>1.341844</v>
      </c>
      <c r="BV15">
        <v>2.006977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3.5424669999999998</v>
      </c>
      <c r="CK15">
        <v>1.870228</v>
      </c>
      <c r="CL15">
        <v>0.969051</v>
      </c>
      <c r="CM15">
        <v>3.5116900000000002</v>
      </c>
      <c r="CN15">
        <v>3.542468</v>
      </c>
      <c r="CO15">
        <v>4.2938999999999998</v>
      </c>
      <c r="CP15">
        <v>2.1290619999999998</v>
      </c>
      <c r="CQ15">
        <v>3.542468</v>
      </c>
      <c r="CR15">
        <v>0.84194100000000005</v>
      </c>
      <c r="CS15">
        <v>1.3710979999999999</v>
      </c>
      <c r="CT15">
        <v>2.1382859999999999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71.908523000000002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376.49748399999999</v>
      </c>
      <c r="L16">
        <v>234.6326</v>
      </c>
      <c r="M16">
        <v>45.859743000000002</v>
      </c>
      <c r="N16">
        <v>122.43</v>
      </c>
      <c r="O16">
        <v>128.45009999999999</v>
      </c>
      <c r="P16">
        <v>109.865746</v>
      </c>
      <c r="Q16">
        <v>0</v>
      </c>
      <c r="R16">
        <v>23.591100000000001</v>
      </c>
      <c r="S16">
        <v>14.890988</v>
      </c>
      <c r="T16">
        <v>0</v>
      </c>
      <c r="U16">
        <v>345.375</v>
      </c>
      <c r="V16">
        <v>6.36</v>
      </c>
      <c r="W16">
        <v>30.398700000000002</v>
      </c>
      <c r="X16">
        <v>96.259100000000004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47.874859999999998</v>
      </c>
      <c r="AH16">
        <v>0</v>
      </c>
      <c r="AI16">
        <v>0</v>
      </c>
      <c r="AJ16">
        <v>0</v>
      </c>
      <c r="AK16">
        <v>65.267820999999998</v>
      </c>
      <c r="AL16">
        <v>24.402000000000001</v>
      </c>
      <c r="AM16">
        <v>18.108732</v>
      </c>
      <c r="AN16">
        <v>0.84295600000000004</v>
      </c>
      <c r="AO16">
        <v>0</v>
      </c>
      <c r="AP16">
        <v>0.38429999999999997</v>
      </c>
      <c r="AQ16">
        <v>0</v>
      </c>
      <c r="AR16">
        <v>45.264000000000003</v>
      </c>
      <c r="AS16">
        <v>37.412028999999997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71.908523000000002</v>
      </c>
      <c r="BA16">
        <f t="shared" si="1"/>
        <v>1876.7636189999994</v>
      </c>
      <c r="BB16">
        <v>13</v>
      </c>
      <c r="BD16">
        <v>7.73</v>
      </c>
      <c r="BE16">
        <v>1.95</v>
      </c>
      <c r="BF16">
        <v>0</v>
      </c>
      <c r="BG16">
        <v>1.84</v>
      </c>
      <c r="BH16">
        <v>0</v>
      </c>
      <c r="BI16">
        <v>0.9</v>
      </c>
      <c r="BJ16">
        <v>1.47</v>
      </c>
      <c r="BK16">
        <v>1.78</v>
      </c>
      <c r="BL16">
        <v>0</v>
      </c>
      <c r="BM16">
        <v>0.2</v>
      </c>
      <c r="BN16">
        <v>0</v>
      </c>
      <c r="BO16">
        <v>3.78</v>
      </c>
      <c r="BP16">
        <v>0.25</v>
      </c>
      <c r="BQ16">
        <v>2.0099999999999998</v>
      </c>
      <c r="BR16">
        <v>2.1800000000000002</v>
      </c>
      <c r="BS16">
        <v>1.6</v>
      </c>
      <c r="BT16">
        <v>2.9693329999999998</v>
      </c>
      <c r="BU16">
        <v>1.341844</v>
      </c>
      <c r="BV16">
        <v>2.006977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3.5424669999999998</v>
      </c>
      <c r="CK16">
        <v>1.870228</v>
      </c>
      <c r="CL16">
        <v>0.969051</v>
      </c>
      <c r="CM16">
        <v>3.5116900000000002</v>
      </c>
      <c r="CN16">
        <v>3.542468</v>
      </c>
      <c r="CO16">
        <v>4.2938999999999998</v>
      </c>
      <c r="CP16">
        <v>2.1290619999999998</v>
      </c>
      <c r="CQ16">
        <v>3.542468</v>
      </c>
      <c r="CR16">
        <v>0.84194100000000005</v>
      </c>
      <c r="CS16">
        <v>1.3710979999999999</v>
      </c>
      <c r="CT16">
        <v>2.1382859999999999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71.908523000000002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435.03230000000002</v>
      </c>
      <c r="L17">
        <v>292.63260000000002</v>
      </c>
      <c r="M17">
        <v>45.859743000000002</v>
      </c>
      <c r="N17">
        <v>122.43</v>
      </c>
      <c r="O17">
        <v>128.45009999999999</v>
      </c>
      <c r="P17">
        <v>109.865746</v>
      </c>
      <c r="Q17">
        <v>0</v>
      </c>
      <c r="R17">
        <v>44.326064000000002</v>
      </c>
      <c r="S17">
        <v>13.942759000000001</v>
      </c>
      <c r="T17">
        <v>0</v>
      </c>
      <c r="U17">
        <v>345.375</v>
      </c>
      <c r="V17">
        <v>20.184920000000002</v>
      </c>
      <c r="W17">
        <v>30.398700000000002</v>
      </c>
      <c r="X17">
        <v>131.26374999999999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47.874859999999998</v>
      </c>
      <c r="AH17">
        <v>0</v>
      </c>
      <c r="AI17">
        <v>0</v>
      </c>
      <c r="AJ17">
        <v>0</v>
      </c>
      <c r="AK17">
        <v>65.267820999999998</v>
      </c>
      <c r="AL17">
        <v>24.402000000000001</v>
      </c>
      <c r="AM17">
        <v>18.108732</v>
      </c>
      <c r="AN17">
        <v>0.84295600000000004</v>
      </c>
      <c r="AO17">
        <v>0</v>
      </c>
      <c r="AP17">
        <v>0.38429999999999997</v>
      </c>
      <c r="AQ17">
        <v>0</v>
      </c>
      <c r="AR17">
        <v>52.991999999999997</v>
      </c>
      <c r="AS17">
        <v>36.180357999999998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71.908523000000002</v>
      </c>
      <c r="BA17">
        <f t="shared" si="1"/>
        <v>2068.4110689999993</v>
      </c>
      <c r="BB17">
        <v>14</v>
      </c>
      <c r="BD17">
        <v>7.73</v>
      </c>
      <c r="BE17">
        <v>1.95</v>
      </c>
      <c r="BF17">
        <v>0</v>
      </c>
      <c r="BG17">
        <v>1.84</v>
      </c>
      <c r="BH17">
        <v>0</v>
      </c>
      <c r="BI17">
        <v>0.9</v>
      </c>
      <c r="BJ17">
        <v>1.47</v>
      </c>
      <c r="BK17">
        <v>1.78</v>
      </c>
      <c r="BL17">
        <v>0</v>
      </c>
      <c r="BM17">
        <v>0.2</v>
      </c>
      <c r="BN17">
        <v>0</v>
      </c>
      <c r="BO17">
        <v>3.78</v>
      </c>
      <c r="BP17">
        <v>0.25</v>
      </c>
      <c r="BQ17">
        <v>2.0099999999999998</v>
      </c>
      <c r="BR17">
        <v>2.1800000000000002</v>
      </c>
      <c r="BS17">
        <v>1.6</v>
      </c>
      <c r="BT17">
        <v>2.9693329999999998</v>
      </c>
      <c r="BU17">
        <v>1.341844</v>
      </c>
      <c r="BV17">
        <v>2.006977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3.5424669999999998</v>
      </c>
      <c r="CK17">
        <v>1.870228</v>
      </c>
      <c r="CL17">
        <v>0.969051</v>
      </c>
      <c r="CM17">
        <v>3.5116900000000002</v>
      </c>
      <c r="CN17">
        <v>3.542468</v>
      </c>
      <c r="CO17">
        <v>4.2938999999999998</v>
      </c>
      <c r="CP17">
        <v>2.1290619999999998</v>
      </c>
      <c r="CQ17">
        <v>3.542468</v>
      </c>
      <c r="CR17">
        <v>0.84194100000000005</v>
      </c>
      <c r="CS17">
        <v>1.3710979999999999</v>
      </c>
      <c r="CT17">
        <v>2.1382859999999999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71.908523000000002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435.03230000000002</v>
      </c>
      <c r="L18">
        <v>352.63260000000002</v>
      </c>
      <c r="M18">
        <v>45.859743000000002</v>
      </c>
      <c r="N18">
        <v>122.43</v>
      </c>
      <c r="O18">
        <v>128.45009999999999</v>
      </c>
      <c r="P18">
        <v>109.865746</v>
      </c>
      <c r="Q18">
        <v>0</v>
      </c>
      <c r="R18">
        <v>44.326064000000002</v>
      </c>
      <c r="S18">
        <v>13.942759000000001</v>
      </c>
      <c r="T18">
        <v>0</v>
      </c>
      <c r="U18">
        <v>345.375</v>
      </c>
      <c r="V18">
        <v>20.625399999999999</v>
      </c>
      <c r="W18">
        <v>18.503699999999998</v>
      </c>
      <c r="X18">
        <v>98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47.874859999999998</v>
      </c>
      <c r="AH18">
        <v>0</v>
      </c>
      <c r="AI18">
        <v>0</v>
      </c>
      <c r="AJ18">
        <v>0</v>
      </c>
      <c r="AK18">
        <v>65.267820999999998</v>
      </c>
      <c r="AL18">
        <v>24.402000000000001</v>
      </c>
      <c r="AM18">
        <v>18.108732</v>
      </c>
      <c r="AN18">
        <v>0.84295600000000004</v>
      </c>
      <c r="AO18">
        <v>0</v>
      </c>
      <c r="AP18">
        <v>0.38429999999999997</v>
      </c>
      <c r="AQ18">
        <v>0</v>
      </c>
      <c r="AR18">
        <v>52.991999999999997</v>
      </c>
      <c r="AS18">
        <v>36.180357999999998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71.908523000000002</v>
      </c>
      <c r="BA18">
        <f t="shared" si="1"/>
        <v>2083.6927989999995</v>
      </c>
      <c r="BB18">
        <v>15</v>
      </c>
      <c r="BD18">
        <v>7.73</v>
      </c>
      <c r="BE18">
        <v>1.95</v>
      </c>
      <c r="BF18">
        <v>0</v>
      </c>
      <c r="BG18">
        <v>1.84</v>
      </c>
      <c r="BH18">
        <v>0</v>
      </c>
      <c r="BI18">
        <v>0.9</v>
      </c>
      <c r="BJ18">
        <v>1.47</v>
      </c>
      <c r="BK18">
        <v>1.78</v>
      </c>
      <c r="BL18">
        <v>0</v>
      </c>
      <c r="BM18">
        <v>0.2</v>
      </c>
      <c r="BN18">
        <v>0</v>
      </c>
      <c r="BO18">
        <v>3.78</v>
      </c>
      <c r="BP18">
        <v>0.25</v>
      </c>
      <c r="BQ18">
        <v>2.0099999999999998</v>
      </c>
      <c r="BR18">
        <v>2.1800000000000002</v>
      </c>
      <c r="BS18">
        <v>1.6</v>
      </c>
      <c r="BT18">
        <v>2.9693329999999998</v>
      </c>
      <c r="BU18">
        <v>1.341844</v>
      </c>
      <c r="BV18">
        <v>2.006977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3.5424669999999998</v>
      </c>
      <c r="CK18">
        <v>1.870228</v>
      </c>
      <c r="CL18">
        <v>0.969051</v>
      </c>
      <c r="CM18">
        <v>3.5116900000000002</v>
      </c>
      <c r="CN18">
        <v>3.542468</v>
      </c>
      <c r="CO18">
        <v>4.2938999999999998</v>
      </c>
      <c r="CP18">
        <v>2.1290619999999998</v>
      </c>
      <c r="CQ18">
        <v>3.542468</v>
      </c>
      <c r="CR18">
        <v>0.84194100000000005</v>
      </c>
      <c r="CS18">
        <v>1.3710979999999999</v>
      </c>
      <c r="CT18">
        <v>2.1382859999999999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71.908523000000002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444.43110000000001</v>
      </c>
      <c r="L19">
        <v>419.20260000000002</v>
      </c>
      <c r="M19">
        <v>45.859743000000002</v>
      </c>
      <c r="N19">
        <v>122.43</v>
      </c>
      <c r="O19">
        <v>128.45009999999999</v>
      </c>
      <c r="P19">
        <v>109.865746</v>
      </c>
      <c r="Q19">
        <v>0</v>
      </c>
      <c r="R19">
        <v>44.326064000000002</v>
      </c>
      <c r="S19">
        <v>27.35</v>
      </c>
      <c r="T19">
        <v>0</v>
      </c>
      <c r="U19">
        <v>345.375</v>
      </c>
      <c r="V19">
        <v>20.625399999999999</v>
      </c>
      <c r="W19">
        <v>41.985312999999998</v>
      </c>
      <c r="X19">
        <v>131.26374999999999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47.874859999999998</v>
      </c>
      <c r="AH19">
        <v>0</v>
      </c>
      <c r="AI19">
        <v>0</v>
      </c>
      <c r="AJ19">
        <v>0</v>
      </c>
      <c r="AK19">
        <v>65.267820999999998</v>
      </c>
      <c r="AL19">
        <v>24.402000000000001</v>
      </c>
      <c r="AM19">
        <v>18.108732</v>
      </c>
      <c r="AN19">
        <v>0.84295600000000004</v>
      </c>
      <c r="AO19">
        <v>0</v>
      </c>
      <c r="AP19">
        <v>0.38429999999999997</v>
      </c>
      <c r="AQ19">
        <v>0</v>
      </c>
      <c r="AR19">
        <v>45.264000000000003</v>
      </c>
      <c r="AS19">
        <v>36.180357999999998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71.808523000000008</v>
      </c>
      <c r="BA19">
        <f t="shared" si="1"/>
        <v>2221.9862029999999</v>
      </c>
      <c r="BB19">
        <v>16</v>
      </c>
      <c r="BD19">
        <v>7.63</v>
      </c>
      <c r="BE19">
        <v>1.95</v>
      </c>
      <c r="BF19">
        <v>0</v>
      </c>
      <c r="BG19">
        <v>1.84</v>
      </c>
      <c r="BH19">
        <v>0</v>
      </c>
      <c r="BI19">
        <v>0.9</v>
      </c>
      <c r="BJ19">
        <v>1.47</v>
      </c>
      <c r="BK19">
        <v>1.78</v>
      </c>
      <c r="BL19">
        <v>0</v>
      </c>
      <c r="BM19">
        <v>0.2</v>
      </c>
      <c r="BN19">
        <v>0</v>
      </c>
      <c r="BO19">
        <v>3.78</v>
      </c>
      <c r="BP19">
        <v>0.25</v>
      </c>
      <c r="BQ19">
        <v>2.0099999999999998</v>
      </c>
      <c r="BR19">
        <v>2.1800000000000002</v>
      </c>
      <c r="BS19">
        <v>1.6</v>
      </c>
      <c r="BT19">
        <v>2.9693329999999998</v>
      </c>
      <c r="BU19">
        <v>1.341844</v>
      </c>
      <c r="BV19">
        <v>2.006977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3.5424669999999998</v>
      </c>
      <c r="CK19">
        <v>1.870228</v>
      </c>
      <c r="CL19">
        <v>0.969051</v>
      </c>
      <c r="CM19">
        <v>3.5116900000000002</v>
      </c>
      <c r="CN19">
        <v>3.542468</v>
      </c>
      <c r="CO19">
        <v>4.2938999999999998</v>
      </c>
      <c r="CP19">
        <v>2.1290619999999998</v>
      </c>
      <c r="CQ19">
        <v>3.542468</v>
      </c>
      <c r="CR19">
        <v>0.84194100000000005</v>
      </c>
      <c r="CS19">
        <v>1.3710979999999999</v>
      </c>
      <c r="CT19">
        <v>2.1382859999999999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71.808523000000008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444.43110000000001</v>
      </c>
      <c r="L20">
        <v>412.63260000000002</v>
      </c>
      <c r="M20">
        <v>45.859743000000002</v>
      </c>
      <c r="N20">
        <v>122.43</v>
      </c>
      <c r="O20">
        <v>128.45009999999999</v>
      </c>
      <c r="P20">
        <v>109.865746</v>
      </c>
      <c r="Q20">
        <v>0</v>
      </c>
      <c r="R20">
        <v>44.326064000000002</v>
      </c>
      <c r="S20">
        <v>27.35</v>
      </c>
      <c r="T20">
        <v>0</v>
      </c>
      <c r="U20">
        <v>345.375</v>
      </c>
      <c r="V20">
        <v>20.625399999999999</v>
      </c>
      <c r="W20">
        <v>45.288269999999997</v>
      </c>
      <c r="X20">
        <v>131.26374999999999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47.874859999999998</v>
      </c>
      <c r="AH20">
        <v>0</v>
      </c>
      <c r="AI20">
        <v>0</v>
      </c>
      <c r="AJ20">
        <v>0</v>
      </c>
      <c r="AK20">
        <v>65.267820999999998</v>
      </c>
      <c r="AL20">
        <v>24.402000000000001</v>
      </c>
      <c r="AM20">
        <v>18.108732</v>
      </c>
      <c r="AN20">
        <v>0.84295600000000004</v>
      </c>
      <c r="AO20">
        <v>0</v>
      </c>
      <c r="AP20">
        <v>0.38429999999999997</v>
      </c>
      <c r="AQ20">
        <v>0</v>
      </c>
      <c r="AR20">
        <v>45.264000000000003</v>
      </c>
      <c r="AS20">
        <v>36.180357999999998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71.808523000000008</v>
      </c>
      <c r="BA20">
        <f t="shared" si="1"/>
        <v>2218.7191600000001</v>
      </c>
      <c r="BB20">
        <v>17</v>
      </c>
      <c r="BD20">
        <v>7.63</v>
      </c>
      <c r="BE20">
        <v>1.95</v>
      </c>
      <c r="BF20">
        <v>0</v>
      </c>
      <c r="BG20">
        <v>1.84</v>
      </c>
      <c r="BH20">
        <v>0</v>
      </c>
      <c r="BI20">
        <v>0.9</v>
      </c>
      <c r="BJ20">
        <v>1.47</v>
      </c>
      <c r="BK20">
        <v>1.78</v>
      </c>
      <c r="BL20">
        <v>0</v>
      </c>
      <c r="BM20">
        <v>0.2</v>
      </c>
      <c r="BN20">
        <v>0</v>
      </c>
      <c r="BO20">
        <v>3.78</v>
      </c>
      <c r="BP20">
        <v>0.25</v>
      </c>
      <c r="BQ20">
        <v>2.0099999999999998</v>
      </c>
      <c r="BR20">
        <v>2.1800000000000002</v>
      </c>
      <c r="BS20">
        <v>1.6</v>
      </c>
      <c r="BT20">
        <v>2.9693329999999998</v>
      </c>
      <c r="BU20">
        <v>1.341844</v>
      </c>
      <c r="BV20">
        <v>2.006977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3.5424669999999998</v>
      </c>
      <c r="CK20">
        <v>1.870228</v>
      </c>
      <c r="CL20">
        <v>0.969051</v>
      </c>
      <c r="CM20">
        <v>3.5116900000000002</v>
      </c>
      <c r="CN20">
        <v>3.542468</v>
      </c>
      <c r="CO20">
        <v>4.2938999999999998</v>
      </c>
      <c r="CP20">
        <v>2.1290619999999998</v>
      </c>
      <c r="CQ20">
        <v>3.542468</v>
      </c>
      <c r="CR20">
        <v>0.84194100000000005</v>
      </c>
      <c r="CS20">
        <v>1.3710979999999999</v>
      </c>
      <c r="CT20">
        <v>2.1382859999999999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71.808523000000008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444.43110000000001</v>
      </c>
      <c r="L21">
        <v>412.63260000000002</v>
      </c>
      <c r="M21">
        <v>45.859743000000002</v>
      </c>
      <c r="N21">
        <v>122.43</v>
      </c>
      <c r="O21">
        <v>128.45009999999999</v>
      </c>
      <c r="P21">
        <v>109.865746</v>
      </c>
      <c r="Q21">
        <v>0</v>
      </c>
      <c r="R21">
        <v>44.326064000000002</v>
      </c>
      <c r="S21">
        <v>27.35</v>
      </c>
      <c r="T21">
        <v>0</v>
      </c>
      <c r="U21">
        <v>345.375</v>
      </c>
      <c r="V21">
        <v>20.625399999999999</v>
      </c>
      <c r="W21">
        <v>45.288269999999997</v>
      </c>
      <c r="X21">
        <v>131.26374999999999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47.874859999999998</v>
      </c>
      <c r="AH21">
        <v>0</v>
      </c>
      <c r="AI21">
        <v>0</v>
      </c>
      <c r="AJ21">
        <v>0</v>
      </c>
      <c r="AK21">
        <v>65.267820999999998</v>
      </c>
      <c r="AL21">
        <v>24.402000000000001</v>
      </c>
      <c r="AM21">
        <v>18.108732</v>
      </c>
      <c r="AN21">
        <v>0.84295600000000004</v>
      </c>
      <c r="AO21">
        <v>0</v>
      </c>
      <c r="AP21">
        <v>0.38429999999999997</v>
      </c>
      <c r="AQ21">
        <v>0</v>
      </c>
      <c r="AR21">
        <v>45.264000000000003</v>
      </c>
      <c r="AS21">
        <v>36.180357999999998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71.808523000000008</v>
      </c>
      <c r="BA21">
        <f t="shared" si="1"/>
        <v>2218.7191600000001</v>
      </c>
      <c r="BB21">
        <v>18</v>
      </c>
      <c r="BD21">
        <v>7.63</v>
      </c>
      <c r="BE21">
        <v>1.95</v>
      </c>
      <c r="BF21">
        <v>0</v>
      </c>
      <c r="BG21">
        <v>1.84</v>
      </c>
      <c r="BH21">
        <v>0</v>
      </c>
      <c r="BI21">
        <v>0.9</v>
      </c>
      <c r="BJ21">
        <v>1.47</v>
      </c>
      <c r="BK21">
        <v>1.78</v>
      </c>
      <c r="BL21">
        <v>0</v>
      </c>
      <c r="BM21">
        <v>0.2</v>
      </c>
      <c r="BN21">
        <v>0</v>
      </c>
      <c r="BO21">
        <v>3.78</v>
      </c>
      <c r="BP21">
        <v>0.25</v>
      </c>
      <c r="BQ21">
        <v>2.0099999999999998</v>
      </c>
      <c r="BR21">
        <v>2.1800000000000002</v>
      </c>
      <c r="BS21">
        <v>1.6</v>
      </c>
      <c r="BT21">
        <v>2.9693329999999998</v>
      </c>
      <c r="BU21">
        <v>1.341844</v>
      </c>
      <c r="BV21">
        <v>2.006977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3.5424669999999998</v>
      </c>
      <c r="CK21">
        <v>1.870228</v>
      </c>
      <c r="CL21">
        <v>0.969051</v>
      </c>
      <c r="CM21">
        <v>3.5116900000000002</v>
      </c>
      <c r="CN21">
        <v>3.542468</v>
      </c>
      <c r="CO21">
        <v>4.2938999999999998</v>
      </c>
      <c r="CP21">
        <v>2.1290619999999998</v>
      </c>
      <c r="CQ21">
        <v>3.542468</v>
      </c>
      <c r="CR21">
        <v>0.84194100000000005</v>
      </c>
      <c r="CS21">
        <v>1.3710979999999999</v>
      </c>
      <c r="CT21">
        <v>2.1382859999999999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71.808523000000008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444.43110000000001</v>
      </c>
      <c r="L22">
        <v>412.63260000000002</v>
      </c>
      <c r="M22">
        <v>45.859743000000002</v>
      </c>
      <c r="N22">
        <v>122.43</v>
      </c>
      <c r="O22">
        <v>128.45009999999999</v>
      </c>
      <c r="P22">
        <v>109.865746</v>
      </c>
      <c r="Q22">
        <v>0</v>
      </c>
      <c r="R22">
        <v>44.326064000000002</v>
      </c>
      <c r="S22">
        <v>27.35</v>
      </c>
      <c r="T22">
        <v>0</v>
      </c>
      <c r="U22">
        <v>345.375</v>
      </c>
      <c r="V22">
        <v>20.625399999999999</v>
      </c>
      <c r="W22">
        <v>45.288269999999997</v>
      </c>
      <c r="X22">
        <v>131.26374999999999</v>
      </c>
      <c r="Y22">
        <v>0</v>
      </c>
      <c r="Z22">
        <v>6.5537999999999998</v>
      </c>
      <c r="AA22">
        <v>14.04936</v>
      </c>
      <c r="AB22">
        <v>0</v>
      </c>
      <c r="AC22">
        <v>0</v>
      </c>
      <c r="AD22">
        <v>0</v>
      </c>
      <c r="AE22">
        <v>0</v>
      </c>
      <c r="AF22">
        <v>9.1372370000000007</v>
      </c>
      <c r="AG22">
        <v>47.874859999999998</v>
      </c>
      <c r="AH22">
        <v>0</v>
      </c>
      <c r="AI22">
        <v>0</v>
      </c>
      <c r="AJ22">
        <v>0</v>
      </c>
      <c r="AK22">
        <v>65.267820999999998</v>
      </c>
      <c r="AL22">
        <v>24.402000000000001</v>
      </c>
      <c r="AM22">
        <v>18.108732</v>
      </c>
      <c r="AN22">
        <v>0.84295600000000004</v>
      </c>
      <c r="AO22">
        <v>0</v>
      </c>
      <c r="AP22">
        <v>0.38429999999999997</v>
      </c>
      <c r="AQ22">
        <v>0</v>
      </c>
      <c r="AR22">
        <v>45.264000000000003</v>
      </c>
      <c r="AS22">
        <v>36.180357999999998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71.808523000000008</v>
      </c>
      <c r="BA22">
        <f t="shared" si="1"/>
        <v>2232.7685200000001</v>
      </c>
      <c r="BB22">
        <v>19</v>
      </c>
      <c r="BD22">
        <v>7.63</v>
      </c>
      <c r="BE22">
        <v>1.95</v>
      </c>
      <c r="BF22">
        <v>0</v>
      </c>
      <c r="BG22">
        <v>1.84</v>
      </c>
      <c r="BH22">
        <v>0</v>
      </c>
      <c r="BI22">
        <v>0.9</v>
      </c>
      <c r="BJ22">
        <v>1.47</v>
      </c>
      <c r="BK22">
        <v>1.78</v>
      </c>
      <c r="BL22">
        <v>0</v>
      </c>
      <c r="BM22">
        <v>0.2</v>
      </c>
      <c r="BN22">
        <v>0</v>
      </c>
      <c r="BO22">
        <v>3.78</v>
      </c>
      <c r="BP22">
        <v>0.25</v>
      </c>
      <c r="BQ22">
        <v>2.0099999999999998</v>
      </c>
      <c r="BR22">
        <v>2.1800000000000002</v>
      </c>
      <c r="BS22">
        <v>1.6</v>
      </c>
      <c r="BT22">
        <v>2.9693329999999998</v>
      </c>
      <c r="BU22">
        <v>1.341844</v>
      </c>
      <c r="BV22">
        <v>2.006977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3.5424669999999998</v>
      </c>
      <c r="CK22">
        <v>1.870228</v>
      </c>
      <c r="CL22">
        <v>0.969051</v>
      </c>
      <c r="CM22">
        <v>3.5116900000000002</v>
      </c>
      <c r="CN22">
        <v>3.542468</v>
      </c>
      <c r="CO22">
        <v>4.2938999999999998</v>
      </c>
      <c r="CP22">
        <v>2.1290619999999998</v>
      </c>
      <c r="CQ22">
        <v>3.542468</v>
      </c>
      <c r="CR22">
        <v>0.84194100000000005</v>
      </c>
      <c r="CS22">
        <v>1.3710979999999999</v>
      </c>
      <c r="CT22">
        <v>2.1382859999999999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71.808523000000008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345.543251</v>
      </c>
      <c r="L23">
        <v>414.20260000000002</v>
      </c>
      <c r="M23">
        <v>45.859743000000002</v>
      </c>
      <c r="N23">
        <v>122.43</v>
      </c>
      <c r="O23">
        <v>128.45009999999999</v>
      </c>
      <c r="P23">
        <v>109.865746</v>
      </c>
      <c r="Q23">
        <v>0</v>
      </c>
      <c r="R23">
        <v>44.326064000000002</v>
      </c>
      <c r="S23">
        <v>27.35</v>
      </c>
      <c r="T23">
        <v>0</v>
      </c>
      <c r="U23">
        <v>345.375</v>
      </c>
      <c r="V23">
        <v>20.625399999999999</v>
      </c>
      <c r="W23">
        <v>45.288269999999997</v>
      </c>
      <c r="X23">
        <v>131.26374999999999</v>
      </c>
      <c r="Y23">
        <v>0</v>
      </c>
      <c r="Z23">
        <v>6.5537999999999998</v>
      </c>
      <c r="AA23">
        <v>14.04936</v>
      </c>
      <c r="AB23">
        <v>0</v>
      </c>
      <c r="AC23">
        <v>0</v>
      </c>
      <c r="AD23">
        <v>0</v>
      </c>
      <c r="AE23">
        <v>18.910588000000001</v>
      </c>
      <c r="AF23">
        <v>9.1372370000000007</v>
      </c>
      <c r="AG23">
        <v>47.874859999999998</v>
      </c>
      <c r="AH23">
        <v>17.210975999999999</v>
      </c>
      <c r="AI23">
        <v>0</v>
      </c>
      <c r="AJ23">
        <v>0</v>
      </c>
      <c r="AK23">
        <v>65.267820999999998</v>
      </c>
      <c r="AL23">
        <v>24.402000000000001</v>
      </c>
      <c r="AM23">
        <v>18.108732</v>
      </c>
      <c r="AN23">
        <v>0.84295600000000004</v>
      </c>
      <c r="AO23">
        <v>0</v>
      </c>
      <c r="AP23">
        <v>0.76859999999999995</v>
      </c>
      <c r="AQ23">
        <v>0</v>
      </c>
      <c r="AR23">
        <v>52.991999999999997</v>
      </c>
      <c r="AS23">
        <v>36.180357999999998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73.782614000000009</v>
      </c>
      <c r="BA23">
        <f t="shared" si="1"/>
        <v>2181.6586259999999</v>
      </c>
      <c r="BB23">
        <v>20</v>
      </c>
      <c r="BD23">
        <v>7.63</v>
      </c>
      <c r="BE23">
        <v>1.95</v>
      </c>
      <c r="BF23">
        <v>0</v>
      </c>
      <c r="BG23">
        <v>1.84</v>
      </c>
      <c r="BH23">
        <v>0</v>
      </c>
      <c r="BI23">
        <v>0.9</v>
      </c>
      <c r="BJ23">
        <v>1.47</v>
      </c>
      <c r="BK23">
        <v>1.78</v>
      </c>
      <c r="BL23">
        <v>0</v>
      </c>
      <c r="BM23">
        <v>0.2</v>
      </c>
      <c r="BN23">
        <v>0</v>
      </c>
      <c r="BO23">
        <v>3.78</v>
      </c>
      <c r="BP23">
        <v>0.25</v>
      </c>
      <c r="BQ23">
        <v>2.0099999999999998</v>
      </c>
      <c r="BR23">
        <v>2.1800000000000002</v>
      </c>
      <c r="BS23">
        <v>1.6</v>
      </c>
      <c r="BT23">
        <v>2.9693329999999998</v>
      </c>
      <c r="BU23">
        <v>1.341844</v>
      </c>
      <c r="BV23">
        <v>2.006977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3.5424669999999998</v>
      </c>
      <c r="CK23">
        <v>1.870228</v>
      </c>
      <c r="CL23">
        <v>0.969051</v>
      </c>
      <c r="CM23">
        <v>3.5116900000000002</v>
      </c>
      <c r="CN23">
        <v>3.542468</v>
      </c>
      <c r="CO23">
        <v>4.2938999999999998</v>
      </c>
      <c r="CP23">
        <v>2.1290619999999998</v>
      </c>
      <c r="CQ23">
        <v>3.542468</v>
      </c>
      <c r="CR23">
        <v>0.84194100000000005</v>
      </c>
      <c r="CS23">
        <v>1.3710979999999999</v>
      </c>
      <c r="CT23">
        <v>2.1382859999999999</v>
      </c>
      <c r="CU23">
        <v>1.4410750000000001</v>
      </c>
      <c r="CV23">
        <v>0.53301600000000005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73.782614000000009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345.543251</v>
      </c>
      <c r="L24">
        <v>414.20260000000002</v>
      </c>
      <c r="M24">
        <v>45.859743000000002</v>
      </c>
      <c r="N24">
        <v>122.43</v>
      </c>
      <c r="O24">
        <v>128.45009999999999</v>
      </c>
      <c r="P24">
        <v>109.865746</v>
      </c>
      <c r="Q24">
        <v>0</v>
      </c>
      <c r="R24">
        <v>44.326064000000002</v>
      </c>
      <c r="S24">
        <v>27.35</v>
      </c>
      <c r="T24">
        <v>0</v>
      </c>
      <c r="U24">
        <v>345.375</v>
      </c>
      <c r="V24">
        <v>20.625399999999999</v>
      </c>
      <c r="W24">
        <v>45.288269999999997</v>
      </c>
      <c r="X24">
        <v>131.26374999999999</v>
      </c>
      <c r="Y24">
        <v>0</v>
      </c>
      <c r="Z24">
        <v>6.5537999999999998</v>
      </c>
      <c r="AA24">
        <v>28.09872</v>
      </c>
      <c r="AB24">
        <v>0</v>
      </c>
      <c r="AC24">
        <v>0</v>
      </c>
      <c r="AD24">
        <v>0</v>
      </c>
      <c r="AE24">
        <v>18.910588000000001</v>
      </c>
      <c r="AF24">
        <v>9.1372370000000007</v>
      </c>
      <c r="AG24">
        <v>47.874859999999998</v>
      </c>
      <c r="AH24">
        <v>43.027439999999999</v>
      </c>
      <c r="AI24">
        <v>0</v>
      </c>
      <c r="AJ24">
        <v>0</v>
      </c>
      <c r="AK24">
        <v>65.267820999999998</v>
      </c>
      <c r="AL24">
        <v>24.402000000000001</v>
      </c>
      <c r="AM24">
        <v>18.108732</v>
      </c>
      <c r="AN24">
        <v>0.84295600000000004</v>
      </c>
      <c r="AO24">
        <v>0</v>
      </c>
      <c r="AP24">
        <v>0.76859999999999995</v>
      </c>
      <c r="AQ24">
        <v>0</v>
      </c>
      <c r="AR24">
        <v>52.991999999999997</v>
      </c>
      <c r="AS24">
        <v>36.180357999999998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76.017292999999995</v>
      </c>
      <c r="BA24">
        <f t="shared" si="1"/>
        <v>2223.7591289999996</v>
      </c>
      <c r="BB24">
        <v>21</v>
      </c>
      <c r="BD24">
        <v>7.63</v>
      </c>
      <c r="BE24">
        <v>1.95</v>
      </c>
      <c r="BF24">
        <v>0</v>
      </c>
      <c r="BG24">
        <v>1.84</v>
      </c>
      <c r="BH24">
        <v>0</v>
      </c>
      <c r="BI24">
        <v>0.9</v>
      </c>
      <c r="BJ24">
        <v>1.47</v>
      </c>
      <c r="BK24">
        <v>1.78</v>
      </c>
      <c r="BL24">
        <v>0</v>
      </c>
      <c r="BM24">
        <v>0.2</v>
      </c>
      <c r="BN24">
        <v>0</v>
      </c>
      <c r="BO24">
        <v>3.78</v>
      </c>
      <c r="BP24">
        <v>0.25</v>
      </c>
      <c r="BQ24">
        <v>2.0099999999999998</v>
      </c>
      <c r="BR24">
        <v>2.1800000000000002</v>
      </c>
      <c r="BS24">
        <v>1.6</v>
      </c>
      <c r="BT24">
        <v>2.9693329999999998</v>
      </c>
      <c r="BU24">
        <v>1.341844</v>
      </c>
      <c r="BV24">
        <v>2.006977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3.5424669999999998</v>
      </c>
      <c r="CK24">
        <v>1.870228</v>
      </c>
      <c r="CL24">
        <v>0.969051</v>
      </c>
      <c r="CM24">
        <v>3.5116900000000002</v>
      </c>
      <c r="CN24">
        <v>3.542468</v>
      </c>
      <c r="CO24">
        <v>4.2938999999999998</v>
      </c>
      <c r="CP24">
        <v>2.1290619999999998</v>
      </c>
      <c r="CQ24">
        <v>3.542468</v>
      </c>
      <c r="CR24">
        <v>0.84194100000000005</v>
      </c>
      <c r="CS24">
        <v>1.3710979999999999</v>
      </c>
      <c r="CT24">
        <v>2.1382859999999999</v>
      </c>
      <c r="CU24">
        <v>2.8821509999999999</v>
      </c>
      <c r="CV24">
        <v>1.326619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76.017292999999995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345.543251</v>
      </c>
      <c r="L25">
        <v>414.20260000000002</v>
      </c>
      <c r="M25">
        <v>45.859743000000002</v>
      </c>
      <c r="N25">
        <v>122.43</v>
      </c>
      <c r="O25">
        <v>128.45009999999999</v>
      </c>
      <c r="P25">
        <v>109.865746</v>
      </c>
      <c r="Q25">
        <v>0</v>
      </c>
      <c r="R25">
        <v>44.326064000000002</v>
      </c>
      <c r="S25">
        <v>27.35</v>
      </c>
      <c r="T25">
        <v>0</v>
      </c>
      <c r="U25">
        <v>345.375</v>
      </c>
      <c r="V25">
        <v>20.625399999999999</v>
      </c>
      <c r="W25">
        <v>45.288269999999997</v>
      </c>
      <c r="X25">
        <v>131.26374999999999</v>
      </c>
      <c r="Y25">
        <v>0</v>
      </c>
      <c r="Z25">
        <v>6.5537999999999998</v>
      </c>
      <c r="AA25">
        <v>28.09872</v>
      </c>
      <c r="AB25">
        <v>0</v>
      </c>
      <c r="AC25">
        <v>0</v>
      </c>
      <c r="AD25">
        <v>0</v>
      </c>
      <c r="AE25">
        <v>18.910588000000001</v>
      </c>
      <c r="AF25">
        <v>9.1372370000000007</v>
      </c>
      <c r="AG25">
        <v>47.874859999999998</v>
      </c>
      <c r="AH25">
        <v>53.138888999999999</v>
      </c>
      <c r="AI25">
        <v>0</v>
      </c>
      <c r="AJ25">
        <v>0</v>
      </c>
      <c r="AK25">
        <v>65.267820999999998</v>
      </c>
      <c r="AL25">
        <v>24.402000000000001</v>
      </c>
      <c r="AM25">
        <v>18.108732</v>
      </c>
      <c r="AN25">
        <v>0.84295600000000004</v>
      </c>
      <c r="AO25">
        <v>0</v>
      </c>
      <c r="AP25">
        <v>0.76859999999999995</v>
      </c>
      <c r="AQ25">
        <v>0</v>
      </c>
      <c r="AR25">
        <v>45.264000000000003</v>
      </c>
      <c r="AS25">
        <v>36.180357999999998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77.766332000000006</v>
      </c>
      <c r="BA25">
        <f t="shared" si="1"/>
        <v>2227.8916169999998</v>
      </c>
      <c r="BB25">
        <v>22</v>
      </c>
      <c r="BD25">
        <v>7.63</v>
      </c>
      <c r="BE25">
        <v>1.95</v>
      </c>
      <c r="BF25">
        <v>0</v>
      </c>
      <c r="BG25">
        <v>1.84</v>
      </c>
      <c r="BH25">
        <v>0</v>
      </c>
      <c r="BI25">
        <v>0.9</v>
      </c>
      <c r="BJ25">
        <v>1.47</v>
      </c>
      <c r="BK25">
        <v>1.78</v>
      </c>
      <c r="BL25">
        <v>0</v>
      </c>
      <c r="BM25">
        <v>0.2</v>
      </c>
      <c r="BN25">
        <v>0</v>
      </c>
      <c r="BO25">
        <v>3.78</v>
      </c>
      <c r="BP25">
        <v>0.25</v>
      </c>
      <c r="BQ25">
        <v>2.0099999999999998</v>
      </c>
      <c r="BR25">
        <v>2.1800000000000002</v>
      </c>
      <c r="BS25">
        <v>1.6</v>
      </c>
      <c r="BT25">
        <v>2.9693329999999998</v>
      </c>
      <c r="BU25">
        <v>1.341844</v>
      </c>
      <c r="BV25">
        <v>2.006977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3.5424669999999998</v>
      </c>
      <c r="CK25">
        <v>1.870228</v>
      </c>
      <c r="CL25">
        <v>0.969051</v>
      </c>
      <c r="CM25">
        <v>3.5116900000000002</v>
      </c>
      <c r="CN25">
        <v>3.542468</v>
      </c>
      <c r="CO25">
        <v>4.2938999999999998</v>
      </c>
      <c r="CP25">
        <v>2.1290619999999998</v>
      </c>
      <c r="CQ25">
        <v>3.542468</v>
      </c>
      <c r="CR25">
        <v>0.84194100000000005</v>
      </c>
      <c r="CS25">
        <v>1.3710979999999999</v>
      </c>
      <c r="CT25">
        <v>2.1382859999999999</v>
      </c>
      <c r="CU25">
        <v>4.3232249999999999</v>
      </c>
      <c r="CV25">
        <v>1.634584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77.766332000000006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345.543251</v>
      </c>
      <c r="L26">
        <v>414.20260000000002</v>
      </c>
      <c r="M26">
        <v>45.859743000000002</v>
      </c>
      <c r="N26">
        <v>122.43</v>
      </c>
      <c r="O26">
        <v>128.45009999999999</v>
      </c>
      <c r="P26">
        <v>109.865746</v>
      </c>
      <c r="Q26">
        <v>0</v>
      </c>
      <c r="R26">
        <v>44.326064000000002</v>
      </c>
      <c r="S26">
        <v>27.35</v>
      </c>
      <c r="T26">
        <v>0</v>
      </c>
      <c r="U26">
        <v>345.375</v>
      </c>
      <c r="V26">
        <v>20.625399999999999</v>
      </c>
      <c r="W26">
        <v>45.288269999999997</v>
      </c>
      <c r="X26">
        <v>131.26374999999999</v>
      </c>
      <c r="Y26">
        <v>0</v>
      </c>
      <c r="Z26">
        <v>6.5537999999999998</v>
      </c>
      <c r="AA26">
        <v>28.09872</v>
      </c>
      <c r="AB26">
        <v>3.9156689999999998</v>
      </c>
      <c r="AC26">
        <v>11.155201999999999</v>
      </c>
      <c r="AD26">
        <v>0</v>
      </c>
      <c r="AE26">
        <v>18.910588000000001</v>
      </c>
      <c r="AF26">
        <v>9.1372370000000007</v>
      </c>
      <c r="AG26">
        <v>47.874859999999998</v>
      </c>
      <c r="AH26">
        <v>66.692532</v>
      </c>
      <c r="AI26">
        <v>0</v>
      </c>
      <c r="AJ26">
        <v>0</v>
      </c>
      <c r="AK26">
        <v>65.267820999999998</v>
      </c>
      <c r="AL26">
        <v>24.402000000000001</v>
      </c>
      <c r="AM26">
        <v>18.108732</v>
      </c>
      <c r="AN26">
        <v>0.84295600000000004</v>
      </c>
      <c r="AO26">
        <v>0</v>
      </c>
      <c r="AP26">
        <v>0.76859999999999995</v>
      </c>
      <c r="AQ26">
        <v>0</v>
      </c>
      <c r="AR26">
        <v>45.264000000000003</v>
      </c>
      <c r="AS26">
        <v>36.180357999999998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79.277666000000011</v>
      </c>
      <c r="BA26">
        <f t="shared" si="1"/>
        <v>2258.0274649999992</v>
      </c>
      <c r="BB26">
        <v>23</v>
      </c>
      <c r="BD26">
        <v>7.63</v>
      </c>
      <c r="BE26">
        <v>1.95</v>
      </c>
      <c r="BF26">
        <v>0</v>
      </c>
      <c r="BG26">
        <v>1.84</v>
      </c>
      <c r="BH26">
        <v>0</v>
      </c>
      <c r="BI26">
        <v>0.93</v>
      </c>
      <c r="BJ26">
        <v>1.51</v>
      </c>
      <c r="BK26">
        <v>1.78</v>
      </c>
      <c r="BL26">
        <v>0</v>
      </c>
      <c r="BM26">
        <v>0.2</v>
      </c>
      <c r="BN26">
        <v>0</v>
      </c>
      <c r="BO26">
        <v>3.78</v>
      </c>
      <c r="BP26">
        <v>0.25</v>
      </c>
      <c r="BQ26">
        <v>2.0099999999999998</v>
      </c>
      <c r="BR26">
        <v>2.1800000000000002</v>
      </c>
      <c r="BS26">
        <v>1.6</v>
      </c>
      <c r="BT26">
        <v>2.9693329999999998</v>
      </c>
      <c r="BU26">
        <v>1.341844</v>
      </c>
      <c r="BV26">
        <v>2.006977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3.5424669999999998</v>
      </c>
      <c r="CK26">
        <v>1.870228</v>
      </c>
      <c r="CL26">
        <v>0.969051</v>
      </c>
      <c r="CM26">
        <v>3.5116900000000002</v>
      </c>
      <c r="CN26">
        <v>3.542468</v>
      </c>
      <c r="CO26">
        <v>4.2938999999999998</v>
      </c>
      <c r="CP26">
        <v>2.1290619999999998</v>
      </c>
      <c r="CQ26">
        <v>3.542468</v>
      </c>
      <c r="CR26">
        <v>0.84194100000000005</v>
      </c>
      <c r="CS26">
        <v>1.3710979999999999</v>
      </c>
      <c r="CT26">
        <v>2.1382859999999999</v>
      </c>
      <c r="CU26">
        <v>5.3499910000000002</v>
      </c>
      <c r="CV26">
        <v>2.0491519999999999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79.277666000000011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327.21429999999998</v>
      </c>
      <c r="L27">
        <v>419.20260000000002</v>
      </c>
      <c r="M27">
        <v>45.859743000000002</v>
      </c>
      <c r="N27">
        <v>122.43</v>
      </c>
      <c r="O27">
        <v>128.45009999999999</v>
      </c>
      <c r="P27">
        <v>109.865746</v>
      </c>
      <c r="Q27">
        <v>0</v>
      </c>
      <c r="R27">
        <v>44.326064000000002</v>
      </c>
      <c r="S27">
        <v>27.35</v>
      </c>
      <c r="T27">
        <v>0</v>
      </c>
      <c r="U27">
        <v>345.375</v>
      </c>
      <c r="V27">
        <v>20.73</v>
      </c>
      <c r="W27">
        <v>45.288269999999997</v>
      </c>
      <c r="X27">
        <v>146.05375000000001</v>
      </c>
      <c r="Y27">
        <v>0</v>
      </c>
      <c r="Z27">
        <v>13.1076</v>
      </c>
      <c r="AA27">
        <v>28.09872</v>
      </c>
      <c r="AB27">
        <v>15.349422000000001</v>
      </c>
      <c r="AC27">
        <v>11.155201999999999</v>
      </c>
      <c r="AD27">
        <v>10.456189</v>
      </c>
      <c r="AE27">
        <v>18.910588000000001</v>
      </c>
      <c r="AF27">
        <v>9.1372370000000007</v>
      </c>
      <c r="AG27">
        <v>47.874859999999998</v>
      </c>
      <c r="AH27">
        <v>91.433310000000006</v>
      </c>
      <c r="AI27">
        <v>4.4021689999999998</v>
      </c>
      <c r="AJ27">
        <v>0</v>
      </c>
      <c r="AK27">
        <v>65.267820999999998</v>
      </c>
      <c r="AL27">
        <v>24.402000000000001</v>
      </c>
      <c r="AM27">
        <v>18.108732</v>
      </c>
      <c r="AN27">
        <v>0.84295600000000004</v>
      </c>
      <c r="AO27">
        <v>0</v>
      </c>
      <c r="AP27">
        <v>0.76859999999999995</v>
      </c>
      <c r="AQ27">
        <v>27.905336999999999</v>
      </c>
      <c r="AR27">
        <v>45.264000000000003</v>
      </c>
      <c r="AS27">
        <v>36.180357999999998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80.035734000000005</v>
      </c>
      <c r="BA27">
        <f t="shared" si="1"/>
        <v>2345.8432079999998</v>
      </c>
      <c r="BB27">
        <v>24</v>
      </c>
      <c r="BD27">
        <v>7.63</v>
      </c>
      <c r="BE27">
        <v>1.95</v>
      </c>
      <c r="BF27">
        <v>0</v>
      </c>
      <c r="BG27">
        <v>1.84</v>
      </c>
      <c r="BH27">
        <v>0</v>
      </c>
      <c r="BI27">
        <v>0.93</v>
      </c>
      <c r="BJ27">
        <v>1.51</v>
      </c>
      <c r="BK27">
        <v>1.78</v>
      </c>
      <c r="BL27">
        <v>0</v>
      </c>
      <c r="BM27">
        <v>0.2</v>
      </c>
      <c r="BN27">
        <v>0</v>
      </c>
      <c r="BO27">
        <v>3.78</v>
      </c>
      <c r="BP27">
        <v>0.25</v>
      </c>
      <c r="BQ27">
        <v>2.0099999999999998</v>
      </c>
      <c r="BR27">
        <v>2.1800000000000002</v>
      </c>
      <c r="BS27">
        <v>1.6</v>
      </c>
      <c r="BT27">
        <v>2.9693329999999998</v>
      </c>
      <c r="BU27">
        <v>1.341844</v>
      </c>
      <c r="BV27">
        <v>2.006977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3.5424669999999998</v>
      </c>
      <c r="CK27">
        <v>1.870228</v>
      </c>
      <c r="CL27">
        <v>0.969051</v>
      </c>
      <c r="CM27">
        <v>3.5116900000000002</v>
      </c>
      <c r="CN27">
        <v>3.542468</v>
      </c>
      <c r="CO27">
        <v>4.2938999999999998</v>
      </c>
      <c r="CP27">
        <v>2.1290619999999998</v>
      </c>
      <c r="CQ27">
        <v>3.542468</v>
      </c>
      <c r="CR27">
        <v>0.84194100000000005</v>
      </c>
      <c r="CS27">
        <v>1.3710979999999999</v>
      </c>
      <c r="CT27">
        <v>2.1382859999999999</v>
      </c>
      <c r="CU27">
        <v>5.3499910000000002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80.035734000000005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344.88350000000003</v>
      </c>
      <c r="L28">
        <v>419.20260000000002</v>
      </c>
      <c r="M28">
        <v>45.859743000000002</v>
      </c>
      <c r="N28">
        <v>122.43</v>
      </c>
      <c r="O28">
        <v>128.45009999999999</v>
      </c>
      <c r="P28">
        <v>109.865746</v>
      </c>
      <c r="Q28">
        <v>0</v>
      </c>
      <c r="R28">
        <v>44.326064000000002</v>
      </c>
      <c r="S28">
        <v>27.35</v>
      </c>
      <c r="T28">
        <v>0</v>
      </c>
      <c r="U28">
        <v>345.375</v>
      </c>
      <c r="V28">
        <v>20.73</v>
      </c>
      <c r="W28">
        <v>45.288269999999997</v>
      </c>
      <c r="X28">
        <v>146.05375000000001</v>
      </c>
      <c r="Y28">
        <v>0</v>
      </c>
      <c r="Z28">
        <v>13.1076</v>
      </c>
      <c r="AA28">
        <v>42.14808</v>
      </c>
      <c r="AB28">
        <v>30.855471999999999</v>
      </c>
      <c r="AC28">
        <v>22.310403000000001</v>
      </c>
      <c r="AD28">
        <v>20.912378</v>
      </c>
      <c r="AE28">
        <v>37.951186</v>
      </c>
      <c r="AF28">
        <v>9.1372370000000007</v>
      </c>
      <c r="AG28">
        <v>47.874859999999998</v>
      </c>
      <c r="AH28">
        <v>129.08232000000001</v>
      </c>
      <c r="AI28">
        <v>19.076066000000001</v>
      </c>
      <c r="AJ28">
        <v>0</v>
      </c>
      <c r="AK28">
        <v>65.267820999999998</v>
      </c>
      <c r="AL28">
        <v>29.05</v>
      </c>
      <c r="AM28">
        <v>18.108732</v>
      </c>
      <c r="AN28">
        <v>0.84295600000000004</v>
      </c>
      <c r="AO28">
        <v>0</v>
      </c>
      <c r="AP28">
        <v>0.76859999999999995</v>
      </c>
      <c r="AQ28">
        <v>41.858006000000003</v>
      </c>
      <c r="AR28">
        <v>45.264000000000003</v>
      </c>
      <c r="AS28">
        <v>36.180357999999998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83.283494000000019</v>
      </c>
      <c r="BA28">
        <f t="shared" si="1"/>
        <v>2507.8911420000004</v>
      </c>
      <c r="BB28">
        <v>25</v>
      </c>
      <c r="BD28">
        <v>7.63</v>
      </c>
      <c r="BE28">
        <v>1.95</v>
      </c>
      <c r="BF28">
        <v>0</v>
      </c>
      <c r="BG28">
        <v>1.84</v>
      </c>
      <c r="BH28">
        <v>0</v>
      </c>
      <c r="BI28">
        <v>0.93</v>
      </c>
      <c r="BJ28">
        <v>1.51</v>
      </c>
      <c r="BK28">
        <v>1.78</v>
      </c>
      <c r="BL28">
        <v>0</v>
      </c>
      <c r="BM28">
        <v>0.2</v>
      </c>
      <c r="BN28">
        <v>0</v>
      </c>
      <c r="BO28">
        <v>3.78</v>
      </c>
      <c r="BP28">
        <v>0.25</v>
      </c>
      <c r="BQ28">
        <v>2.0099999999999998</v>
      </c>
      <c r="BR28">
        <v>2.1800000000000002</v>
      </c>
      <c r="BS28">
        <v>1.6</v>
      </c>
      <c r="BT28">
        <v>2.9693329999999998</v>
      </c>
      <c r="BU28">
        <v>1.341844</v>
      </c>
      <c r="BV28">
        <v>2.006977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3.5424669999999998</v>
      </c>
      <c r="CK28">
        <v>1.870228</v>
      </c>
      <c r="CL28">
        <v>0.969051</v>
      </c>
      <c r="CM28">
        <v>3.5116900000000002</v>
      </c>
      <c r="CN28">
        <v>3.542468</v>
      </c>
      <c r="CO28">
        <v>4.2938999999999998</v>
      </c>
      <c r="CP28">
        <v>2.1290619999999998</v>
      </c>
      <c r="CQ28">
        <v>3.542468</v>
      </c>
      <c r="CR28">
        <v>0.84194100000000005</v>
      </c>
      <c r="CS28">
        <v>1.3710979999999999</v>
      </c>
      <c r="CT28">
        <v>4.2252549999999998</v>
      </c>
      <c r="CU28">
        <v>5.3499910000000002</v>
      </c>
      <c r="CV28">
        <v>3.9680110000000002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83.283494000000019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326.21429999999998</v>
      </c>
      <c r="L29">
        <v>474.20260000000002</v>
      </c>
      <c r="M29">
        <v>45.859743000000002</v>
      </c>
      <c r="N29">
        <v>122.43</v>
      </c>
      <c r="O29">
        <v>128.45009999999999</v>
      </c>
      <c r="P29">
        <v>109.865746</v>
      </c>
      <c r="Q29">
        <v>0</v>
      </c>
      <c r="R29">
        <v>44.326064000000002</v>
      </c>
      <c r="S29">
        <v>27.35</v>
      </c>
      <c r="T29">
        <v>0</v>
      </c>
      <c r="U29">
        <v>345.375</v>
      </c>
      <c r="V29">
        <v>20.73</v>
      </c>
      <c r="W29">
        <v>45.288269999999997</v>
      </c>
      <c r="X29">
        <v>146.05375000000001</v>
      </c>
      <c r="Y29">
        <v>0</v>
      </c>
      <c r="Z29">
        <v>13.1076</v>
      </c>
      <c r="AA29">
        <v>42.14808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18.274474000000001</v>
      </c>
      <c r="AG29">
        <v>47.874859999999998</v>
      </c>
      <c r="AH29">
        <v>132.84722099999999</v>
      </c>
      <c r="AI29">
        <v>19.076066000000001</v>
      </c>
      <c r="AJ29">
        <v>0</v>
      </c>
      <c r="AK29">
        <v>65.267820999999998</v>
      </c>
      <c r="AL29">
        <v>82.501999999999995</v>
      </c>
      <c r="AM29">
        <v>18.108732</v>
      </c>
      <c r="AN29">
        <v>0.84295600000000004</v>
      </c>
      <c r="AO29">
        <v>0</v>
      </c>
      <c r="AP29">
        <v>0.76859999999999995</v>
      </c>
      <c r="AQ29">
        <v>55.810673999999999</v>
      </c>
      <c r="AR29">
        <v>52.991999999999997</v>
      </c>
      <c r="AS29">
        <v>36.180357999999998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83.40194200000002</v>
      </c>
      <c r="BA29">
        <f t="shared" si="1"/>
        <v>2688.5646409999995</v>
      </c>
      <c r="BB29">
        <v>26</v>
      </c>
      <c r="BD29">
        <v>7.63</v>
      </c>
      <c r="BE29">
        <v>1.95</v>
      </c>
      <c r="BF29">
        <v>0</v>
      </c>
      <c r="BG29">
        <v>1.84</v>
      </c>
      <c r="BH29">
        <v>0</v>
      </c>
      <c r="BI29">
        <v>0.93</v>
      </c>
      <c r="BJ29">
        <v>1.51</v>
      </c>
      <c r="BK29">
        <v>1.78</v>
      </c>
      <c r="BL29">
        <v>0</v>
      </c>
      <c r="BM29">
        <v>0.2</v>
      </c>
      <c r="BN29">
        <v>0</v>
      </c>
      <c r="BO29">
        <v>3.78</v>
      </c>
      <c r="BP29">
        <v>0.25</v>
      </c>
      <c r="BQ29">
        <v>2.0099999999999998</v>
      </c>
      <c r="BR29">
        <v>2.1800000000000002</v>
      </c>
      <c r="BS29">
        <v>1.6</v>
      </c>
      <c r="BT29">
        <v>2.9693329999999998</v>
      </c>
      <c r="BU29">
        <v>1.341844</v>
      </c>
      <c r="BV29">
        <v>2.006977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3.5424669999999998</v>
      </c>
      <c r="CK29">
        <v>1.870228</v>
      </c>
      <c r="CL29">
        <v>0.969051</v>
      </c>
      <c r="CM29">
        <v>3.5116900000000002</v>
      </c>
      <c r="CN29">
        <v>3.542468</v>
      </c>
      <c r="CO29">
        <v>4.2938999999999998</v>
      </c>
      <c r="CP29">
        <v>2.1290619999999998</v>
      </c>
      <c r="CQ29">
        <v>3.542468</v>
      </c>
      <c r="CR29">
        <v>0.84194100000000005</v>
      </c>
      <c r="CS29">
        <v>1.3710979999999999</v>
      </c>
      <c r="CT29">
        <v>4.2252549999999998</v>
      </c>
      <c r="CU29">
        <v>5.3499910000000002</v>
      </c>
      <c r="CV29">
        <v>4.0864589999999996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83.40194200000002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305.64429999999999</v>
      </c>
      <c r="L30">
        <v>404.20260000000002</v>
      </c>
      <c r="M30">
        <v>45.859743000000002</v>
      </c>
      <c r="N30">
        <v>122.43</v>
      </c>
      <c r="O30">
        <v>128.45009999999999</v>
      </c>
      <c r="P30">
        <v>109.865746</v>
      </c>
      <c r="Q30">
        <v>0</v>
      </c>
      <c r="R30">
        <v>31.322600000000001</v>
      </c>
      <c r="S30">
        <v>21.255199999999999</v>
      </c>
      <c r="T30">
        <v>0</v>
      </c>
      <c r="U30">
        <v>345.375</v>
      </c>
      <c r="V30">
        <v>20.73</v>
      </c>
      <c r="W30">
        <v>33.395099999999999</v>
      </c>
      <c r="X30">
        <v>98.34375</v>
      </c>
      <c r="Y30">
        <v>0</v>
      </c>
      <c r="Z30">
        <v>13.1076</v>
      </c>
      <c r="AA30">
        <v>42.14808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18.274474000000001</v>
      </c>
      <c r="AG30">
        <v>47.874859999999998</v>
      </c>
      <c r="AH30">
        <v>159.41666499999999</v>
      </c>
      <c r="AI30">
        <v>19.076066000000001</v>
      </c>
      <c r="AJ30">
        <v>0</v>
      </c>
      <c r="AK30">
        <v>65.267820999999998</v>
      </c>
      <c r="AL30">
        <v>82.501999999999995</v>
      </c>
      <c r="AM30">
        <v>18.108732</v>
      </c>
      <c r="AN30">
        <v>0.84295600000000004</v>
      </c>
      <c r="AO30">
        <v>0</v>
      </c>
      <c r="AP30">
        <v>0.76859999999999995</v>
      </c>
      <c r="AQ30">
        <v>55.810673999999999</v>
      </c>
      <c r="AR30">
        <v>52.991999999999997</v>
      </c>
      <c r="AS30">
        <v>36.180357999999998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84.148166000000018</v>
      </c>
      <c r="BA30">
        <f t="shared" si="1"/>
        <v>2546.6088749999999</v>
      </c>
      <c r="BB30">
        <v>27</v>
      </c>
      <c r="BD30">
        <v>7.63</v>
      </c>
      <c r="BE30">
        <v>1.95</v>
      </c>
      <c r="BF30">
        <v>0</v>
      </c>
      <c r="BG30">
        <v>1.84</v>
      </c>
      <c r="BH30">
        <v>0</v>
      </c>
      <c r="BI30">
        <v>0.93</v>
      </c>
      <c r="BJ30">
        <v>1.51</v>
      </c>
      <c r="BK30">
        <v>1.78</v>
      </c>
      <c r="BL30">
        <v>0</v>
      </c>
      <c r="BM30">
        <v>0.2</v>
      </c>
      <c r="BN30">
        <v>0</v>
      </c>
      <c r="BO30">
        <v>3.78</v>
      </c>
      <c r="BP30">
        <v>0.25</v>
      </c>
      <c r="BQ30">
        <v>2.0099999999999998</v>
      </c>
      <c r="BR30">
        <v>2.1800000000000002</v>
      </c>
      <c r="BS30">
        <v>1.6</v>
      </c>
      <c r="BT30">
        <v>2.9693329999999998</v>
      </c>
      <c r="BU30">
        <v>1.341844</v>
      </c>
      <c r="BV30">
        <v>2.006977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3.5424669999999998</v>
      </c>
      <c r="CK30">
        <v>1.870228</v>
      </c>
      <c r="CL30">
        <v>0.969051</v>
      </c>
      <c r="CM30">
        <v>3.5116900000000002</v>
      </c>
      <c r="CN30">
        <v>3.542468</v>
      </c>
      <c r="CO30">
        <v>4.2938999999999998</v>
      </c>
      <c r="CP30">
        <v>2.1290619999999998</v>
      </c>
      <c r="CQ30">
        <v>3.542468</v>
      </c>
      <c r="CR30">
        <v>0.84194100000000005</v>
      </c>
      <c r="CS30">
        <v>1.3710979999999999</v>
      </c>
      <c r="CT30">
        <v>4.2252549999999998</v>
      </c>
      <c r="CU30">
        <v>5.3499910000000002</v>
      </c>
      <c r="CV30">
        <v>4.8326830000000003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84.148166000000018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303.51235600000001</v>
      </c>
      <c r="L31">
        <v>354.20260000000002</v>
      </c>
      <c r="M31">
        <v>45.859743000000002</v>
      </c>
      <c r="N31">
        <v>122.43</v>
      </c>
      <c r="O31">
        <v>128.45009999999999</v>
      </c>
      <c r="P31">
        <v>109.865746</v>
      </c>
      <c r="Q31">
        <v>0</v>
      </c>
      <c r="R31">
        <v>44.326064000000002</v>
      </c>
      <c r="S31">
        <v>21.255199999999999</v>
      </c>
      <c r="T31">
        <v>0</v>
      </c>
      <c r="U31">
        <v>345.375</v>
      </c>
      <c r="V31">
        <v>20.73</v>
      </c>
      <c r="W31">
        <v>45.288269999999997</v>
      </c>
      <c r="X31">
        <v>130.966273</v>
      </c>
      <c r="Y31">
        <v>0</v>
      </c>
      <c r="Z31">
        <v>13.1076</v>
      </c>
      <c r="AA31">
        <v>42.14808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18.274474000000001</v>
      </c>
      <c r="AG31">
        <v>47.874859999999998</v>
      </c>
      <c r="AH31">
        <v>159.41666499999999</v>
      </c>
      <c r="AI31">
        <v>19.076066000000001</v>
      </c>
      <c r="AJ31">
        <v>0</v>
      </c>
      <c r="AK31">
        <v>65.267820999999998</v>
      </c>
      <c r="AL31">
        <v>82.501999999999995</v>
      </c>
      <c r="AM31">
        <v>18.108732</v>
      </c>
      <c r="AN31">
        <v>0.84295600000000004</v>
      </c>
      <c r="AO31">
        <v>0</v>
      </c>
      <c r="AP31">
        <v>0.76859999999999995</v>
      </c>
      <c r="AQ31">
        <v>55.810673999999999</v>
      </c>
      <c r="AR31">
        <v>45.264000000000003</v>
      </c>
      <c r="AS31">
        <v>36.180357999999998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84.108166000000011</v>
      </c>
      <c r="BA31">
        <f t="shared" si="1"/>
        <v>2544.2280879999998</v>
      </c>
      <c r="BB31">
        <v>28</v>
      </c>
      <c r="BD31">
        <v>7.63</v>
      </c>
      <c r="BE31">
        <v>1.95</v>
      </c>
      <c r="BF31">
        <v>0</v>
      </c>
      <c r="BG31">
        <v>1.84</v>
      </c>
      <c r="BH31">
        <v>0</v>
      </c>
      <c r="BI31">
        <v>0.92</v>
      </c>
      <c r="BJ31">
        <v>1.48</v>
      </c>
      <c r="BK31">
        <v>1.78</v>
      </c>
      <c r="BL31">
        <v>0</v>
      </c>
      <c r="BM31">
        <v>0.2</v>
      </c>
      <c r="BN31">
        <v>0</v>
      </c>
      <c r="BO31">
        <v>3.78</v>
      </c>
      <c r="BP31">
        <v>0.25</v>
      </c>
      <c r="BQ31">
        <v>2.0099999999999998</v>
      </c>
      <c r="BR31">
        <v>2.1800000000000002</v>
      </c>
      <c r="BS31">
        <v>1.6</v>
      </c>
      <c r="BT31">
        <v>2.9693329999999998</v>
      </c>
      <c r="BU31">
        <v>1.341844</v>
      </c>
      <c r="BV31">
        <v>2.006977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3.5424669999999998</v>
      </c>
      <c r="CK31">
        <v>1.870228</v>
      </c>
      <c r="CL31">
        <v>0.969051</v>
      </c>
      <c r="CM31">
        <v>3.5116900000000002</v>
      </c>
      <c r="CN31">
        <v>3.542468</v>
      </c>
      <c r="CO31">
        <v>4.2938999999999998</v>
      </c>
      <c r="CP31">
        <v>2.1290619999999998</v>
      </c>
      <c r="CQ31">
        <v>3.542468</v>
      </c>
      <c r="CR31">
        <v>0.84194100000000005</v>
      </c>
      <c r="CS31">
        <v>1.3710979999999999</v>
      </c>
      <c r="CT31">
        <v>4.2252549999999998</v>
      </c>
      <c r="CU31">
        <v>5.3499910000000002</v>
      </c>
      <c r="CV31">
        <v>4.8326830000000003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84.108166000000011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271.33912199999997</v>
      </c>
      <c r="L32">
        <v>273.20260000000002</v>
      </c>
      <c r="M32">
        <v>45.859743000000002</v>
      </c>
      <c r="N32">
        <v>122.43</v>
      </c>
      <c r="O32">
        <v>128.45009999999999</v>
      </c>
      <c r="P32">
        <v>109.865746</v>
      </c>
      <c r="Q32">
        <v>0</v>
      </c>
      <c r="R32">
        <v>44.326064000000002</v>
      </c>
      <c r="S32">
        <v>27.35</v>
      </c>
      <c r="T32">
        <v>0</v>
      </c>
      <c r="U32">
        <v>345.375</v>
      </c>
      <c r="V32">
        <v>20.73</v>
      </c>
      <c r="W32">
        <v>45.288269999999997</v>
      </c>
      <c r="X32">
        <v>131.180171</v>
      </c>
      <c r="Y32">
        <v>0</v>
      </c>
      <c r="Z32">
        <v>13.1076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18.274474000000001</v>
      </c>
      <c r="AG32">
        <v>47.874859999999998</v>
      </c>
      <c r="AH32">
        <v>159.41666499999999</v>
      </c>
      <c r="AI32">
        <v>19.076066000000001</v>
      </c>
      <c r="AJ32">
        <v>0</v>
      </c>
      <c r="AK32">
        <v>65.267820999999998</v>
      </c>
      <c r="AL32">
        <v>82.501999999999995</v>
      </c>
      <c r="AM32">
        <v>18.108732</v>
      </c>
      <c r="AN32">
        <v>0.84295600000000004</v>
      </c>
      <c r="AO32">
        <v>0</v>
      </c>
      <c r="AP32">
        <v>0.76859999999999995</v>
      </c>
      <c r="AQ32">
        <v>55.810673999999999</v>
      </c>
      <c r="AR32">
        <v>45.264000000000003</v>
      </c>
      <c r="AS32">
        <v>36.180357999999998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84.108166000000011</v>
      </c>
      <c r="BA32">
        <f t="shared" si="1"/>
        <v>2437.3635519999998</v>
      </c>
      <c r="BB32">
        <v>29</v>
      </c>
      <c r="BD32">
        <v>7.63</v>
      </c>
      <c r="BE32">
        <v>1.95</v>
      </c>
      <c r="BF32">
        <v>0</v>
      </c>
      <c r="BG32">
        <v>1.84</v>
      </c>
      <c r="BH32">
        <v>0</v>
      </c>
      <c r="BI32">
        <v>0.92</v>
      </c>
      <c r="BJ32">
        <v>1.48</v>
      </c>
      <c r="BK32">
        <v>1.78</v>
      </c>
      <c r="BL32">
        <v>0</v>
      </c>
      <c r="BM32">
        <v>0.2</v>
      </c>
      <c r="BN32">
        <v>0</v>
      </c>
      <c r="BO32">
        <v>3.78</v>
      </c>
      <c r="BP32">
        <v>0.25</v>
      </c>
      <c r="BQ32">
        <v>2.0099999999999998</v>
      </c>
      <c r="BR32">
        <v>2.1800000000000002</v>
      </c>
      <c r="BS32">
        <v>1.6</v>
      </c>
      <c r="BT32">
        <v>2.9693329999999998</v>
      </c>
      <c r="BU32">
        <v>1.341844</v>
      </c>
      <c r="BV32">
        <v>2.006977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3.5424669999999998</v>
      </c>
      <c r="CK32">
        <v>1.870228</v>
      </c>
      <c r="CL32">
        <v>0.969051</v>
      </c>
      <c r="CM32">
        <v>3.5116900000000002</v>
      </c>
      <c r="CN32">
        <v>3.542468</v>
      </c>
      <c r="CO32">
        <v>4.2938999999999998</v>
      </c>
      <c r="CP32">
        <v>2.1290619999999998</v>
      </c>
      <c r="CQ32">
        <v>3.542468</v>
      </c>
      <c r="CR32">
        <v>0.84194100000000005</v>
      </c>
      <c r="CS32">
        <v>1.3710979999999999</v>
      </c>
      <c r="CT32">
        <v>4.2252549999999998</v>
      </c>
      <c r="CU32">
        <v>5.3499910000000002</v>
      </c>
      <c r="CV32">
        <v>4.8326830000000003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84.108166000000011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286.6893</v>
      </c>
      <c r="L33">
        <v>235.20259999999999</v>
      </c>
      <c r="M33">
        <v>45.859743000000002</v>
      </c>
      <c r="N33">
        <v>122.43</v>
      </c>
      <c r="O33">
        <v>128.45009999999999</v>
      </c>
      <c r="P33">
        <v>109.865746</v>
      </c>
      <c r="Q33">
        <v>0</v>
      </c>
      <c r="R33">
        <v>44.326064000000002</v>
      </c>
      <c r="S33">
        <v>27.35</v>
      </c>
      <c r="T33">
        <v>0</v>
      </c>
      <c r="U33">
        <v>345.375</v>
      </c>
      <c r="V33">
        <v>20.73</v>
      </c>
      <c r="W33">
        <v>45.591769999999997</v>
      </c>
      <c r="X33">
        <v>131.180171</v>
      </c>
      <c r="Y33">
        <v>0</v>
      </c>
      <c r="Z33">
        <v>13.1076</v>
      </c>
      <c r="AA33">
        <v>42.14808</v>
      </c>
      <c r="AB33">
        <v>46.424171999999999</v>
      </c>
      <c r="AC33">
        <v>33.499364999999997</v>
      </c>
      <c r="AD33">
        <v>20.912378</v>
      </c>
      <c r="AE33">
        <v>37.951186</v>
      </c>
      <c r="AF33">
        <v>9.1372370000000007</v>
      </c>
      <c r="AG33">
        <v>47.874859999999998</v>
      </c>
      <c r="AH33">
        <v>129.08232000000001</v>
      </c>
      <c r="AI33">
        <v>19.076066000000001</v>
      </c>
      <c r="AJ33">
        <v>0</v>
      </c>
      <c r="AK33">
        <v>65.267820999999998</v>
      </c>
      <c r="AL33">
        <v>24.402000000000001</v>
      </c>
      <c r="AM33">
        <v>18.108732</v>
      </c>
      <c r="AN33">
        <v>0.84295600000000004</v>
      </c>
      <c r="AO33">
        <v>0</v>
      </c>
      <c r="AP33">
        <v>0.25619999999999998</v>
      </c>
      <c r="AQ33">
        <v>55.810673999999999</v>
      </c>
      <c r="AR33">
        <v>45.264000000000003</v>
      </c>
      <c r="AS33">
        <v>36.180357999999998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82.216728000000003</v>
      </c>
      <c r="BA33">
        <f t="shared" si="1"/>
        <v>2285.6100269999993</v>
      </c>
      <c r="BB33">
        <v>30</v>
      </c>
      <c r="BD33">
        <v>7.63</v>
      </c>
      <c r="BE33">
        <v>1.95</v>
      </c>
      <c r="BF33">
        <v>0</v>
      </c>
      <c r="BG33">
        <v>1.84</v>
      </c>
      <c r="BH33">
        <v>0</v>
      </c>
      <c r="BI33">
        <v>0.92</v>
      </c>
      <c r="BJ33">
        <v>1.48</v>
      </c>
      <c r="BK33">
        <v>1.78</v>
      </c>
      <c r="BL33">
        <v>0</v>
      </c>
      <c r="BM33">
        <v>0.2</v>
      </c>
      <c r="BN33">
        <v>0</v>
      </c>
      <c r="BO33">
        <v>3.78</v>
      </c>
      <c r="BP33">
        <v>0.25</v>
      </c>
      <c r="BQ33">
        <v>2.0099999999999998</v>
      </c>
      <c r="BR33">
        <v>2.1800000000000002</v>
      </c>
      <c r="BS33">
        <v>1.6</v>
      </c>
      <c r="BT33">
        <v>2.9693329999999998</v>
      </c>
      <c r="BU33">
        <v>1.341844</v>
      </c>
      <c r="BV33">
        <v>2.006977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3.5424669999999998</v>
      </c>
      <c r="CK33">
        <v>1.870228</v>
      </c>
      <c r="CL33">
        <v>0.969051</v>
      </c>
      <c r="CM33">
        <v>3.5116900000000002</v>
      </c>
      <c r="CN33">
        <v>3.542468</v>
      </c>
      <c r="CO33">
        <v>4.2938999999999998</v>
      </c>
      <c r="CP33">
        <v>2.1290619999999998</v>
      </c>
      <c r="CQ33">
        <v>3.542468</v>
      </c>
      <c r="CR33">
        <v>0.84194100000000005</v>
      </c>
      <c r="CS33">
        <v>1.3710979999999999</v>
      </c>
      <c r="CT33">
        <v>4.2252549999999998</v>
      </c>
      <c r="CU33">
        <v>4.3232249999999999</v>
      </c>
      <c r="CV33">
        <v>3.9680110000000002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82.216728000000003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286.98930000000001</v>
      </c>
      <c r="L34">
        <v>235.20259999999999</v>
      </c>
      <c r="M34">
        <v>45.859743000000002</v>
      </c>
      <c r="N34">
        <v>122.43</v>
      </c>
      <c r="O34">
        <v>128.45009999999999</v>
      </c>
      <c r="P34">
        <v>109.865746</v>
      </c>
      <c r="Q34">
        <v>0</v>
      </c>
      <c r="R34">
        <v>38.3613</v>
      </c>
      <c r="S34">
        <v>23.524899999999999</v>
      </c>
      <c r="T34">
        <v>0</v>
      </c>
      <c r="U34">
        <v>345.375</v>
      </c>
      <c r="V34">
        <v>20.73</v>
      </c>
      <c r="W34">
        <v>45.591769999999997</v>
      </c>
      <c r="X34">
        <v>131.180171</v>
      </c>
      <c r="Y34">
        <v>0</v>
      </c>
      <c r="Z34">
        <v>13.1076</v>
      </c>
      <c r="AA34">
        <v>42.14808</v>
      </c>
      <c r="AB34">
        <v>46.424171999999999</v>
      </c>
      <c r="AC34">
        <v>33.499364999999997</v>
      </c>
      <c r="AD34">
        <v>10.456189</v>
      </c>
      <c r="AE34">
        <v>18.910588000000001</v>
      </c>
      <c r="AF34">
        <v>9.1372370000000007</v>
      </c>
      <c r="AG34">
        <v>47.874859999999998</v>
      </c>
      <c r="AH34">
        <v>91.433310000000006</v>
      </c>
      <c r="AI34">
        <v>4.4021689999999998</v>
      </c>
      <c r="AJ34">
        <v>0</v>
      </c>
      <c r="AK34">
        <v>65.267820999999998</v>
      </c>
      <c r="AL34">
        <v>12.782</v>
      </c>
      <c r="AM34">
        <v>18.108732</v>
      </c>
      <c r="AN34">
        <v>0.84295600000000004</v>
      </c>
      <c r="AO34">
        <v>0</v>
      </c>
      <c r="AP34">
        <v>0.25619999999999998</v>
      </c>
      <c r="AQ34">
        <v>41.858006000000003</v>
      </c>
      <c r="AR34">
        <v>52.991999999999997</v>
      </c>
      <c r="AS34">
        <v>36.180357999999998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79.614863</v>
      </c>
      <c r="BA34">
        <f t="shared" si="1"/>
        <v>2173.8539359999991</v>
      </c>
      <c r="BB34">
        <v>31</v>
      </c>
      <c r="BD34">
        <v>7.63</v>
      </c>
      <c r="BE34">
        <v>1.95</v>
      </c>
      <c r="BF34">
        <v>0</v>
      </c>
      <c r="BG34">
        <v>1.84</v>
      </c>
      <c r="BH34">
        <v>0</v>
      </c>
      <c r="BI34">
        <v>0.92</v>
      </c>
      <c r="BJ34">
        <v>1.48</v>
      </c>
      <c r="BK34">
        <v>1.78</v>
      </c>
      <c r="BL34">
        <v>0</v>
      </c>
      <c r="BM34">
        <v>0.2</v>
      </c>
      <c r="BN34">
        <v>0</v>
      </c>
      <c r="BO34">
        <v>3.78</v>
      </c>
      <c r="BP34">
        <v>0.25</v>
      </c>
      <c r="BQ34">
        <v>2.0099999999999998</v>
      </c>
      <c r="BR34">
        <v>2.1800000000000002</v>
      </c>
      <c r="BS34">
        <v>1.6</v>
      </c>
      <c r="BT34">
        <v>2.9693329999999998</v>
      </c>
      <c r="BU34">
        <v>1.341844</v>
      </c>
      <c r="BV34">
        <v>2.006977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3.5424669999999998</v>
      </c>
      <c r="CK34">
        <v>1.870228</v>
      </c>
      <c r="CL34">
        <v>0.969051</v>
      </c>
      <c r="CM34">
        <v>3.5116900000000002</v>
      </c>
      <c r="CN34">
        <v>3.542468</v>
      </c>
      <c r="CO34">
        <v>4.2938999999999998</v>
      </c>
      <c r="CP34">
        <v>2.1290619999999998</v>
      </c>
      <c r="CQ34">
        <v>3.542468</v>
      </c>
      <c r="CR34">
        <v>0.84194100000000005</v>
      </c>
      <c r="CS34">
        <v>1.3710979999999999</v>
      </c>
      <c r="CT34">
        <v>4.2252549999999998</v>
      </c>
      <c r="CU34">
        <v>2.8821509999999999</v>
      </c>
      <c r="CV34">
        <v>2.80722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79.614863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313.3458</v>
      </c>
      <c r="L35">
        <v>235.20259999999999</v>
      </c>
      <c r="M35">
        <v>45.859743000000002</v>
      </c>
      <c r="N35">
        <v>122.43</v>
      </c>
      <c r="O35">
        <v>128.45009999999999</v>
      </c>
      <c r="P35">
        <v>109.865746</v>
      </c>
      <c r="Q35">
        <v>0</v>
      </c>
      <c r="R35">
        <v>44.326064000000002</v>
      </c>
      <c r="S35">
        <v>27.35</v>
      </c>
      <c r="T35">
        <v>0</v>
      </c>
      <c r="U35">
        <v>345.375</v>
      </c>
      <c r="V35">
        <v>20.73</v>
      </c>
      <c r="W35">
        <v>45.591769999999997</v>
      </c>
      <c r="X35">
        <v>131.180171</v>
      </c>
      <c r="Y35">
        <v>0</v>
      </c>
      <c r="Z35">
        <v>13.1076</v>
      </c>
      <c r="AA35">
        <v>42.14808</v>
      </c>
      <c r="AB35">
        <v>46.424171999999999</v>
      </c>
      <c r="AC35">
        <v>22.310403000000001</v>
      </c>
      <c r="AD35">
        <v>10.001571999999999</v>
      </c>
      <c r="AE35">
        <v>18.910588000000001</v>
      </c>
      <c r="AF35">
        <v>0</v>
      </c>
      <c r="AG35">
        <v>47.874859999999998</v>
      </c>
      <c r="AH35">
        <v>64.541160000000005</v>
      </c>
      <c r="AI35">
        <v>0</v>
      </c>
      <c r="AJ35">
        <v>0</v>
      </c>
      <c r="AK35">
        <v>65.267820999999998</v>
      </c>
      <c r="AL35">
        <v>12.782</v>
      </c>
      <c r="AM35">
        <v>18.108732</v>
      </c>
      <c r="AN35">
        <v>0.84295600000000004</v>
      </c>
      <c r="AO35">
        <v>0</v>
      </c>
      <c r="AP35">
        <v>5.6364000000000001</v>
      </c>
      <c r="AQ35">
        <v>27.905336999999999</v>
      </c>
      <c r="AR35">
        <v>45.264000000000003</v>
      </c>
      <c r="AS35">
        <v>36.180357999999998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95.652723000000023</v>
      </c>
      <c r="BA35">
        <f t="shared" si="1"/>
        <v>2157.6625559999993</v>
      </c>
      <c r="BB35">
        <v>32</v>
      </c>
      <c r="BD35">
        <v>7.63</v>
      </c>
      <c r="BE35">
        <v>1.95</v>
      </c>
      <c r="BF35">
        <v>3.03</v>
      </c>
      <c r="BG35">
        <v>1.84</v>
      </c>
      <c r="BH35">
        <v>9.34</v>
      </c>
      <c r="BI35">
        <v>0.92</v>
      </c>
      <c r="BJ35">
        <v>1.48</v>
      </c>
      <c r="BK35">
        <v>1.8</v>
      </c>
      <c r="BL35">
        <v>2.0299999999999998</v>
      </c>
      <c r="BM35">
        <v>0.2</v>
      </c>
      <c r="BN35">
        <v>3.57</v>
      </c>
      <c r="BO35">
        <v>3.78</v>
      </c>
      <c r="BP35">
        <v>0.25</v>
      </c>
      <c r="BQ35">
        <v>2.0099999999999998</v>
      </c>
      <c r="BR35">
        <v>2.1800000000000002</v>
      </c>
      <c r="BS35">
        <v>1.6</v>
      </c>
      <c r="BT35">
        <v>2.9693329999999998</v>
      </c>
      <c r="BU35">
        <v>1.341844</v>
      </c>
      <c r="BV35">
        <v>2.006977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3.5424669999999998</v>
      </c>
      <c r="CK35">
        <v>1.870228</v>
      </c>
      <c r="CL35">
        <v>0.969051</v>
      </c>
      <c r="CM35">
        <v>3.5116900000000002</v>
      </c>
      <c r="CN35">
        <v>3.542468</v>
      </c>
      <c r="CO35">
        <v>4.2938999999999998</v>
      </c>
      <c r="CP35">
        <v>2.1290619999999998</v>
      </c>
      <c r="CQ35">
        <v>3.542468</v>
      </c>
      <c r="CR35">
        <v>0.84194100000000005</v>
      </c>
      <c r="CS35">
        <v>1.3710979999999999</v>
      </c>
      <c r="CT35">
        <v>4.2252549999999998</v>
      </c>
      <c r="CU35">
        <v>1.7473030000000001</v>
      </c>
      <c r="CV35">
        <v>1.9899279999999999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95.652723000000023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307.3458</v>
      </c>
      <c r="L36">
        <v>235.20259999999999</v>
      </c>
      <c r="M36">
        <v>45.859743000000002</v>
      </c>
      <c r="N36">
        <v>122.43</v>
      </c>
      <c r="O36">
        <v>128.45009999999999</v>
      </c>
      <c r="P36">
        <v>109.865746</v>
      </c>
      <c r="Q36">
        <v>0</v>
      </c>
      <c r="R36">
        <v>44.326064000000002</v>
      </c>
      <c r="S36">
        <v>27.35</v>
      </c>
      <c r="T36">
        <v>0</v>
      </c>
      <c r="U36">
        <v>345.375</v>
      </c>
      <c r="V36">
        <v>20.73</v>
      </c>
      <c r="W36">
        <v>45.591769999999997</v>
      </c>
      <c r="X36">
        <v>131.180171</v>
      </c>
      <c r="Y36">
        <v>0</v>
      </c>
      <c r="Z36">
        <v>13.1076</v>
      </c>
      <c r="AA36">
        <v>42.14808</v>
      </c>
      <c r="AB36">
        <v>30.855471999999999</v>
      </c>
      <c r="AC36">
        <v>22.310403000000001</v>
      </c>
      <c r="AD36">
        <v>10.001571999999999</v>
      </c>
      <c r="AE36">
        <v>18.910588000000001</v>
      </c>
      <c r="AF36">
        <v>0</v>
      </c>
      <c r="AG36">
        <v>47.874859999999998</v>
      </c>
      <c r="AH36">
        <v>43.027439999999999</v>
      </c>
      <c r="AI36">
        <v>0</v>
      </c>
      <c r="AJ36">
        <v>0</v>
      </c>
      <c r="AK36">
        <v>65.267820999999998</v>
      </c>
      <c r="AL36">
        <v>12.782</v>
      </c>
      <c r="AM36">
        <v>18.108732</v>
      </c>
      <c r="AN36">
        <v>0.84295600000000004</v>
      </c>
      <c r="AO36">
        <v>0</v>
      </c>
      <c r="AP36">
        <v>5.6364000000000001</v>
      </c>
      <c r="AQ36">
        <v>13.952669</v>
      </c>
      <c r="AR36">
        <v>45.264000000000003</v>
      </c>
      <c r="AS36">
        <v>36.180357999999998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93.242111000000008</v>
      </c>
      <c r="BA36">
        <f t="shared" si="1"/>
        <v>2098.2168559999991</v>
      </c>
      <c r="BB36">
        <v>33</v>
      </c>
      <c r="BD36">
        <v>7.63</v>
      </c>
      <c r="BE36">
        <v>1.95</v>
      </c>
      <c r="BF36">
        <v>3.03</v>
      </c>
      <c r="BG36">
        <v>1.84</v>
      </c>
      <c r="BH36">
        <v>9.34</v>
      </c>
      <c r="BI36">
        <v>0.92</v>
      </c>
      <c r="BJ36">
        <v>1.48</v>
      </c>
      <c r="BK36">
        <v>1.8</v>
      </c>
      <c r="BL36">
        <v>2.0299999999999998</v>
      </c>
      <c r="BM36">
        <v>0.2</v>
      </c>
      <c r="BN36">
        <v>3.57</v>
      </c>
      <c r="BO36">
        <v>3.78</v>
      </c>
      <c r="BP36">
        <v>0.25</v>
      </c>
      <c r="BQ36">
        <v>2.0099999999999998</v>
      </c>
      <c r="BR36">
        <v>2.1800000000000002</v>
      </c>
      <c r="BS36">
        <v>1.6</v>
      </c>
      <c r="BT36">
        <v>2.9693329999999998</v>
      </c>
      <c r="BU36">
        <v>1.341844</v>
      </c>
      <c r="BV36">
        <v>2.006977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3.5424669999999998</v>
      </c>
      <c r="CK36">
        <v>1.870228</v>
      </c>
      <c r="CL36">
        <v>0.969051</v>
      </c>
      <c r="CM36">
        <v>3.5116900000000002</v>
      </c>
      <c r="CN36">
        <v>3.542468</v>
      </c>
      <c r="CO36">
        <v>4.2938999999999998</v>
      </c>
      <c r="CP36">
        <v>2.1290619999999998</v>
      </c>
      <c r="CQ36">
        <v>3.542468</v>
      </c>
      <c r="CR36">
        <v>0.84194100000000005</v>
      </c>
      <c r="CS36">
        <v>1.3710979999999999</v>
      </c>
      <c r="CT36">
        <v>4.2252549999999998</v>
      </c>
      <c r="CU36">
        <v>0</v>
      </c>
      <c r="CV36">
        <v>1.326619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93.242111000000008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229.78007099999999</v>
      </c>
      <c r="L37">
        <v>235.20259999999999</v>
      </c>
      <c r="M37">
        <v>45.859743000000002</v>
      </c>
      <c r="N37">
        <v>122.43</v>
      </c>
      <c r="O37">
        <v>128.45009999999999</v>
      </c>
      <c r="P37">
        <v>109.865746</v>
      </c>
      <c r="Q37">
        <v>0</v>
      </c>
      <c r="R37">
        <v>38.3613</v>
      </c>
      <c r="S37">
        <v>15.430099999999999</v>
      </c>
      <c r="T37">
        <v>0</v>
      </c>
      <c r="U37">
        <v>345.375</v>
      </c>
      <c r="V37">
        <v>20.73</v>
      </c>
      <c r="W37">
        <v>45.591769999999997</v>
      </c>
      <c r="X37">
        <v>146.05375000000001</v>
      </c>
      <c r="Y37">
        <v>0</v>
      </c>
      <c r="Z37">
        <v>13.1076</v>
      </c>
      <c r="AA37">
        <v>42.14808</v>
      </c>
      <c r="AB37">
        <v>30.855471999999999</v>
      </c>
      <c r="AC37">
        <v>22.310403000000001</v>
      </c>
      <c r="AD37">
        <v>0</v>
      </c>
      <c r="AE37">
        <v>18.910588000000001</v>
      </c>
      <c r="AF37">
        <v>0</v>
      </c>
      <c r="AG37">
        <v>47.874859999999998</v>
      </c>
      <c r="AH37">
        <v>17.210975999999999</v>
      </c>
      <c r="AI37">
        <v>0</v>
      </c>
      <c r="AJ37">
        <v>0</v>
      </c>
      <c r="AK37">
        <v>65.267820999999998</v>
      </c>
      <c r="AL37">
        <v>12.782</v>
      </c>
      <c r="AM37">
        <v>18.108732</v>
      </c>
      <c r="AN37">
        <v>0.84295600000000004</v>
      </c>
      <c r="AO37">
        <v>0</v>
      </c>
      <c r="AP37">
        <v>5.7645</v>
      </c>
      <c r="AQ37">
        <v>13.952669</v>
      </c>
      <c r="AR37">
        <v>45.264000000000003</v>
      </c>
      <c r="AS37">
        <v>36.180357999999998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92.448508000000018</v>
      </c>
      <c r="BA37">
        <f t="shared" si="1"/>
        <v>1981.1565029999995</v>
      </c>
      <c r="BB37">
        <v>34</v>
      </c>
      <c r="BD37">
        <v>7.63</v>
      </c>
      <c r="BE37">
        <v>1.95</v>
      </c>
      <c r="BF37">
        <v>3.03</v>
      </c>
      <c r="BG37">
        <v>1.84</v>
      </c>
      <c r="BH37">
        <v>9.34</v>
      </c>
      <c r="BI37">
        <v>0.92</v>
      </c>
      <c r="BJ37">
        <v>1.48</v>
      </c>
      <c r="BK37">
        <v>1.8</v>
      </c>
      <c r="BL37">
        <v>2.0299999999999998</v>
      </c>
      <c r="BM37">
        <v>0.2</v>
      </c>
      <c r="BN37">
        <v>3.57</v>
      </c>
      <c r="BO37">
        <v>3.78</v>
      </c>
      <c r="BP37">
        <v>0.25</v>
      </c>
      <c r="BQ37">
        <v>2.0099999999999998</v>
      </c>
      <c r="BR37">
        <v>2.1800000000000002</v>
      </c>
      <c r="BS37">
        <v>1.6</v>
      </c>
      <c r="BT37">
        <v>2.9693329999999998</v>
      </c>
      <c r="BU37">
        <v>1.341844</v>
      </c>
      <c r="BV37">
        <v>2.006977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3.5424669999999998</v>
      </c>
      <c r="CK37">
        <v>1.870228</v>
      </c>
      <c r="CL37">
        <v>0.969051</v>
      </c>
      <c r="CM37">
        <v>3.5116900000000002</v>
      </c>
      <c r="CN37">
        <v>3.542468</v>
      </c>
      <c r="CO37">
        <v>4.2938999999999998</v>
      </c>
      <c r="CP37">
        <v>2.1290619999999998</v>
      </c>
      <c r="CQ37">
        <v>3.542468</v>
      </c>
      <c r="CR37">
        <v>0.84194100000000005</v>
      </c>
      <c r="CS37">
        <v>1.3710979999999999</v>
      </c>
      <c r="CT37">
        <v>4.2252549999999998</v>
      </c>
      <c r="CU37">
        <v>0</v>
      </c>
      <c r="CV37">
        <v>0.53301600000000005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92.448508000000018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189.88350500000001</v>
      </c>
      <c r="L38">
        <v>235.20259999999999</v>
      </c>
      <c r="M38">
        <v>45.859743000000002</v>
      </c>
      <c r="N38">
        <v>122.43</v>
      </c>
      <c r="O38">
        <v>128.45009999999999</v>
      </c>
      <c r="P38">
        <v>109.865746</v>
      </c>
      <c r="Q38">
        <v>0</v>
      </c>
      <c r="R38">
        <v>38.3613</v>
      </c>
      <c r="S38">
        <v>15.430099999999999</v>
      </c>
      <c r="T38">
        <v>0</v>
      </c>
      <c r="U38">
        <v>345.375</v>
      </c>
      <c r="V38">
        <v>15.464600000000001</v>
      </c>
      <c r="W38">
        <v>45.591769999999997</v>
      </c>
      <c r="X38">
        <v>146.05375000000001</v>
      </c>
      <c r="Y38">
        <v>0</v>
      </c>
      <c r="Z38">
        <v>13.1076</v>
      </c>
      <c r="AA38">
        <v>42.14808</v>
      </c>
      <c r="AB38">
        <v>30.855471999999999</v>
      </c>
      <c r="AC38">
        <v>22.310403000000001</v>
      </c>
      <c r="AD38">
        <v>0</v>
      </c>
      <c r="AE38">
        <v>18.910588000000001</v>
      </c>
      <c r="AF38">
        <v>0</v>
      </c>
      <c r="AG38">
        <v>47.874859999999998</v>
      </c>
      <c r="AH38">
        <v>0</v>
      </c>
      <c r="AI38">
        <v>0</v>
      </c>
      <c r="AJ38">
        <v>0</v>
      </c>
      <c r="AK38">
        <v>65.267820999999998</v>
      </c>
      <c r="AL38">
        <v>12.782</v>
      </c>
      <c r="AM38">
        <v>18.108732</v>
      </c>
      <c r="AN38">
        <v>0.84295600000000004</v>
      </c>
      <c r="AO38">
        <v>0</v>
      </c>
      <c r="AP38">
        <v>5.7645</v>
      </c>
      <c r="AQ38">
        <v>13.952669</v>
      </c>
      <c r="AR38">
        <v>45.264000000000003</v>
      </c>
      <c r="AS38">
        <v>36.180357999999998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91.915492000000015</v>
      </c>
      <c r="BA38">
        <f t="shared" si="1"/>
        <v>1918.2505449999994</v>
      </c>
      <c r="BB38">
        <v>35</v>
      </c>
      <c r="BD38">
        <v>7.63</v>
      </c>
      <c r="BE38">
        <v>1.95</v>
      </c>
      <c r="BF38">
        <v>3.03</v>
      </c>
      <c r="BG38">
        <v>1.84</v>
      </c>
      <c r="BH38">
        <v>9.34</v>
      </c>
      <c r="BI38">
        <v>0.92</v>
      </c>
      <c r="BJ38">
        <v>1.48</v>
      </c>
      <c r="BK38">
        <v>1.8</v>
      </c>
      <c r="BL38">
        <v>2.0299999999999998</v>
      </c>
      <c r="BM38">
        <v>0.2</v>
      </c>
      <c r="BN38">
        <v>3.57</v>
      </c>
      <c r="BO38">
        <v>3.78</v>
      </c>
      <c r="BP38">
        <v>0.25</v>
      </c>
      <c r="BQ38">
        <v>2.0099999999999998</v>
      </c>
      <c r="BR38">
        <v>2.1800000000000002</v>
      </c>
      <c r="BS38">
        <v>1.6</v>
      </c>
      <c r="BT38">
        <v>2.9693329999999998</v>
      </c>
      <c r="BU38">
        <v>1.341844</v>
      </c>
      <c r="BV38">
        <v>2.006977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3.5424669999999998</v>
      </c>
      <c r="CK38">
        <v>1.870228</v>
      </c>
      <c r="CL38">
        <v>0.969051</v>
      </c>
      <c r="CM38">
        <v>3.5116900000000002</v>
      </c>
      <c r="CN38">
        <v>3.542468</v>
      </c>
      <c r="CO38">
        <v>4.2938999999999998</v>
      </c>
      <c r="CP38">
        <v>2.1290619999999998</v>
      </c>
      <c r="CQ38">
        <v>3.542468</v>
      </c>
      <c r="CR38">
        <v>0.84194100000000005</v>
      </c>
      <c r="CS38">
        <v>1.3710979999999999</v>
      </c>
      <c r="CT38">
        <v>4.2252549999999998</v>
      </c>
      <c r="CU38">
        <v>0</v>
      </c>
      <c r="CV38">
        <v>0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91.915492000000015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175.65649999999999</v>
      </c>
      <c r="L39">
        <v>235.20259999999999</v>
      </c>
      <c r="M39">
        <v>45.859743000000002</v>
      </c>
      <c r="N39">
        <v>122.43</v>
      </c>
      <c r="O39">
        <v>128.45009999999999</v>
      </c>
      <c r="P39">
        <v>109.865746</v>
      </c>
      <c r="Q39">
        <v>0</v>
      </c>
      <c r="R39">
        <v>38.3613</v>
      </c>
      <c r="S39">
        <v>3.1696</v>
      </c>
      <c r="T39">
        <v>0</v>
      </c>
      <c r="U39">
        <v>345.375</v>
      </c>
      <c r="V39">
        <v>15.464600000000001</v>
      </c>
      <c r="W39">
        <v>46.399079999999998</v>
      </c>
      <c r="X39">
        <v>146.05375000000001</v>
      </c>
      <c r="Y39">
        <v>0</v>
      </c>
      <c r="Z39">
        <v>13.1076</v>
      </c>
      <c r="AA39">
        <v>28.09872</v>
      </c>
      <c r="AB39">
        <v>30.855471999999999</v>
      </c>
      <c r="AC39">
        <v>11.155201999999999</v>
      </c>
      <c r="AD39">
        <v>0</v>
      </c>
      <c r="AE39">
        <v>18.910588000000001</v>
      </c>
      <c r="AF39">
        <v>0</v>
      </c>
      <c r="AG39">
        <v>47.874859999999998</v>
      </c>
      <c r="AH39">
        <v>0</v>
      </c>
      <c r="AI39">
        <v>0</v>
      </c>
      <c r="AJ39">
        <v>0</v>
      </c>
      <c r="AK39">
        <v>65.267820999999998</v>
      </c>
      <c r="AL39">
        <v>12.782</v>
      </c>
      <c r="AM39">
        <v>18.108732</v>
      </c>
      <c r="AN39">
        <v>0.84295600000000004</v>
      </c>
      <c r="AO39">
        <v>0</v>
      </c>
      <c r="AP39">
        <v>5.7645</v>
      </c>
      <c r="AQ39">
        <v>13.952669</v>
      </c>
      <c r="AR39">
        <v>45.264000000000003</v>
      </c>
      <c r="AS39">
        <v>36.180357999999998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89.781284000000014</v>
      </c>
      <c r="BA39">
        <f t="shared" si="1"/>
        <v>1865.2315809999991</v>
      </c>
      <c r="BB39">
        <v>36</v>
      </c>
      <c r="BD39">
        <v>7.63</v>
      </c>
      <c r="BE39">
        <v>1.95</v>
      </c>
      <c r="BF39">
        <v>3.03</v>
      </c>
      <c r="BG39">
        <v>1.84</v>
      </c>
      <c r="BH39">
        <v>9.34</v>
      </c>
      <c r="BI39">
        <v>0.92</v>
      </c>
      <c r="BJ39">
        <v>1.48</v>
      </c>
      <c r="BK39">
        <v>1.8</v>
      </c>
      <c r="BL39">
        <v>2.0299999999999998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2.1800000000000002</v>
      </c>
      <c r="BS39">
        <v>1.6</v>
      </c>
      <c r="BT39">
        <v>2.9693329999999998</v>
      </c>
      <c r="BU39">
        <v>1.341844</v>
      </c>
      <c r="BV39">
        <v>1.9853970000000001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3.5424669999999998</v>
      </c>
      <c r="CK39">
        <v>1.870228</v>
      </c>
      <c r="CL39">
        <v>0.969051</v>
      </c>
      <c r="CM39">
        <v>3.5116900000000002</v>
      </c>
      <c r="CN39">
        <v>3.542468</v>
      </c>
      <c r="CO39">
        <v>4.2938999999999998</v>
      </c>
      <c r="CP39">
        <v>2.1290619999999998</v>
      </c>
      <c r="CQ39">
        <v>3.542468</v>
      </c>
      <c r="CR39">
        <v>0.84194100000000005</v>
      </c>
      <c r="CS39">
        <v>1.3710979999999999</v>
      </c>
      <c r="CT39">
        <v>2.1126269999999998</v>
      </c>
      <c r="CU39">
        <v>0</v>
      </c>
      <c r="CV39">
        <v>0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89.781284000000014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180.35579999999999</v>
      </c>
      <c r="L40">
        <v>271.2226</v>
      </c>
      <c r="M40">
        <v>45.859743000000002</v>
      </c>
      <c r="N40">
        <v>122.43</v>
      </c>
      <c r="O40">
        <v>128.45009999999999</v>
      </c>
      <c r="P40">
        <v>109.865746</v>
      </c>
      <c r="Q40">
        <v>0</v>
      </c>
      <c r="R40">
        <v>38.3613</v>
      </c>
      <c r="S40">
        <v>9.2520209999999992</v>
      </c>
      <c r="T40">
        <v>0</v>
      </c>
      <c r="U40">
        <v>345.375</v>
      </c>
      <c r="V40">
        <v>15.464600000000001</v>
      </c>
      <c r="W40">
        <v>46.399079999999998</v>
      </c>
      <c r="X40">
        <v>146.05375000000001</v>
      </c>
      <c r="Y40">
        <v>0</v>
      </c>
      <c r="Z40">
        <v>13.1076</v>
      </c>
      <c r="AA40">
        <v>28.09872</v>
      </c>
      <c r="AB40">
        <v>15.349422000000001</v>
      </c>
      <c r="AC40">
        <v>11.155201999999999</v>
      </c>
      <c r="AD40">
        <v>0</v>
      </c>
      <c r="AE40">
        <v>18.910588000000001</v>
      </c>
      <c r="AF40">
        <v>0</v>
      </c>
      <c r="AG40">
        <v>47.874859999999998</v>
      </c>
      <c r="AH40">
        <v>0</v>
      </c>
      <c r="AI40">
        <v>0</v>
      </c>
      <c r="AJ40">
        <v>0</v>
      </c>
      <c r="AK40">
        <v>65.267820999999998</v>
      </c>
      <c r="AL40">
        <v>12.782</v>
      </c>
      <c r="AM40">
        <v>18.108732</v>
      </c>
      <c r="AN40">
        <v>0.84295600000000004</v>
      </c>
      <c r="AO40">
        <v>0</v>
      </c>
      <c r="AP40">
        <v>5.7645</v>
      </c>
      <c r="AQ40">
        <v>13.952669</v>
      </c>
      <c r="AR40">
        <v>45.264000000000003</v>
      </c>
      <c r="AS40">
        <v>36.180357999999998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89.781284000000014</v>
      </c>
      <c r="BA40">
        <f t="shared" si="1"/>
        <v>1896.5272519999992</v>
      </c>
      <c r="BB40">
        <v>37</v>
      </c>
      <c r="BD40">
        <v>7.63</v>
      </c>
      <c r="BE40">
        <v>1.95</v>
      </c>
      <c r="BF40">
        <v>3.03</v>
      </c>
      <c r="BG40">
        <v>1.84</v>
      </c>
      <c r="BH40">
        <v>9.34</v>
      </c>
      <c r="BI40">
        <v>0.92</v>
      </c>
      <c r="BJ40">
        <v>1.48</v>
      </c>
      <c r="BK40">
        <v>1.8</v>
      </c>
      <c r="BL40">
        <v>2.0299999999999998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1.6</v>
      </c>
      <c r="BT40">
        <v>2.9693329999999998</v>
      </c>
      <c r="BU40">
        <v>1.341844</v>
      </c>
      <c r="BV40">
        <v>1.9853970000000001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3.5424669999999998</v>
      </c>
      <c r="CK40">
        <v>1.870228</v>
      </c>
      <c r="CL40">
        <v>0.969051</v>
      </c>
      <c r="CM40">
        <v>3.5116900000000002</v>
      </c>
      <c r="CN40">
        <v>3.542468</v>
      </c>
      <c r="CO40">
        <v>4.2938999999999998</v>
      </c>
      <c r="CP40">
        <v>2.1290619999999998</v>
      </c>
      <c r="CQ40">
        <v>3.542468</v>
      </c>
      <c r="CR40">
        <v>0.84194100000000005</v>
      </c>
      <c r="CS40">
        <v>1.3710979999999999</v>
      </c>
      <c r="CT40">
        <v>2.1126269999999998</v>
      </c>
      <c r="CU40">
        <v>0</v>
      </c>
      <c r="CV40">
        <v>0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89.781284000000014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180.35579999999999</v>
      </c>
      <c r="L41">
        <v>307.36259999999999</v>
      </c>
      <c r="M41">
        <v>45.859743000000002</v>
      </c>
      <c r="N41">
        <v>122.43</v>
      </c>
      <c r="O41">
        <v>128.45009999999999</v>
      </c>
      <c r="P41">
        <v>109.865746</v>
      </c>
      <c r="Q41">
        <v>0</v>
      </c>
      <c r="R41">
        <v>38.3613</v>
      </c>
      <c r="S41">
        <v>11.2644</v>
      </c>
      <c r="T41">
        <v>0</v>
      </c>
      <c r="U41">
        <v>348.59100000000001</v>
      </c>
      <c r="V41">
        <v>15.464600000000001</v>
      </c>
      <c r="W41">
        <v>46.399079999999998</v>
      </c>
      <c r="X41">
        <v>146.05375000000001</v>
      </c>
      <c r="Y41">
        <v>0</v>
      </c>
      <c r="Z41">
        <v>13.1076</v>
      </c>
      <c r="AA41">
        <v>14.04936</v>
      </c>
      <c r="AB41">
        <v>15.349422000000001</v>
      </c>
      <c r="AC41">
        <v>11.155201999999999</v>
      </c>
      <c r="AD41">
        <v>0</v>
      </c>
      <c r="AE41">
        <v>18.910588000000001</v>
      </c>
      <c r="AF41">
        <v>0</v>
      </c>
      <c r="AG41">
        <v>47.874859999999998</v>
      </c>
      <c r="AH41">
        <v>0</v>
      </c>
      <c r="AI41">
        <v>0</v>
      </c>
      <c r="AJ41">
        <v>0</v>
      </c>
      <c r="AK41">
        <v>65.267820999999998</v>
      </c>
      <c r="AL41">
        <v>12.782</v>
      </c>
      <c r="AM41">
        <v>18.108732</v>
      </c>
      <c r="AN41">
        <v>0.84295600000000004</v>
      </c>
      <c r="AO41">
        <v>0</v>
      </c>
      <c r="AP41">
        <v>0</v>
      </c>
      <c r="AQ41">
        <v>13.952669</v>
      </c>
      <c r="AR41">
        <v>47.472000000000001</v>
      </c>
      <c r="AS41">
        <v>37.412028999999997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89.571284000000006</v>
      </c>
      <c r="BA41">
        <f t="shared" si="1"/>
        <v>1921.3114419999995</v>
      </c>
      <c r="BB41">
        <v>38</v>
      </c>
      <c r="BD41">
        <v>7.63</v>
      </c>
      <c r="BE41">
        <v>1.95</v>
      </c>
      <c r="BF41">
        <v>3.03</v>
      </c>
      <c r="BG41">
        <v>1.84</v>
      </c>
      <c r="BH41">
        <v>9.34</v>
      </c>
      <c r="BI41">
        <v>0.88</v>
      </c>
      <c r="BJ41">
        <v>1.31</v>
      </c>
      <c r="BK41">
        <v>1.8</v>
      </c>
      <c r="BL41">
        <v>2.0299999999999998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2.1800000000000002</v>
      </c>
      <c r="BS41">
        <v>1.6</v>
      </c>
      <c r="BT41">
        <v>2.9693329999999998</v>
      </c>
      <c r="BU41">
        <v>1.341844</v>
      </c>
      <c r="BV41">
        <v>1.9853970000000001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3.5424669999999998</v>
      </c>
      <c r="CK41">
        <v>1.870228</v>
      </c>
      <c r="CL41">
        <v>0.969051</v>
      </c>
      <c r="CM41">
        <v>3.5116900000000002</v>
      </c>
      <c r="CN41">
        <v>3.542468</v>
      </c>
      <c r="CO41">
        <v>4.2938999999999998</v>
      </c>
      <c r="CP41">
        <v>2.1290619999999998</v>
      </c>
      <c r="CQ41">
        <v>3.542468</v>
      </c>
      <c r="CR41">
        <v>0.84194100000000005</v>
      </c>
      <c r="CS41">
        <v>1.3710979999999999</v>
      </c>
      <c r="CT41">
        <v>2.1126269999999998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89.571284000000006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180.35579999999999</v>
      </c>
      <c r="L42">
        <v>326.87259999999998</v>
      </c>
      <c r="M42">
        <v>45.859743000000002</v>
      </c>
      <c r="N42">
        <v>122.43</v>
      </c>
      <c r="O42">
        <v>128.45009999999999</v>
      </c>
      <c r="P42">
        <v>109.865746</v>
      </c>
      <c r="Q42">
        <v>0</v>
      </c>
      <c r="R42">
        <v>38.3613</v>
      </c>
      <c r="S42">
        <v>11.2644</v>
      </c>
      <c r="T42">
        <v>0</v>
      </c>
      <c r="U42">
        <v>348.97500000000002</v>
      </c>
      <c r="V42">
        <v>15.464600000000001</v>
      </c>
      <c r="W42">
        <v>46.399079999999998</v>
      </c>
      <c r="X42">
        <v>146.05375000000001</v>
      </c>
      <c r="Y42">
        <v>0</v>
      </c>
      <c r="Z42">
        <v>13.1076</v>
      </c>
      <c r="AA42">
        <v>14.04936</v>
      </c>
      <c r="AB42">
        <v>15.349422000000001</v>
      </c>
      <c r="AC42">
        <v>11.155201999999999</v>
      </c>
      <c r="AD42">
        <v>0</v>
      </c>
      <c r="AE42">
        <v>18.910588000000001</v>
      </c>
      <c r="AF42">
        <v>0</v>
      </c>
      <c r="AG42">
        <v>47.874859999999998</v>
      </c>
      <c r="AH42">
        <v>0</v>
      </c>
      <c r="AI42">
        <v>0</v>
      </c>
      <c r="AJ42">
        <v>0</v>
      </c>
      <c r="AK42">
        <v>65.267820999999998</v>
      </c>
      <c r="AL42">
        <v>12.782</v>
      </c>
      <c r="AM42">
        <v>18.108732</v>
      </c>
      <c r="AN42">
        <v>0.84295600000000004</v>
      </c>
      <c r="AO42">
        <v>0</v>
      </c>
      <c r="AP42">
        <v>0</v>
      </c>
      <c r="AQ42">
        <v>13.952669</v>
      </c>
      <c r="AR42">
        <v>47.472000000000001</v>
      </c>
      <c r="AS42">
        <v>37.412028999999997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89.591284000000016</v>
      </c>
      <c r="BA42">
        <f t="shared" si="1"/>
        <v>1941.2254419999997</v>
      </c>
      <c r="BB42">
        <v>39</v>
      </c>
      <c r="BD42">
        <v>7.63</v>
      </c>
      <c r="BE42">
        <v>1.95</v>
      </c>
      <c r="BF42">
        <v>3.03</v>
      </c>
      <c r="BG42">
        <v>1.84</v>
      </c>
      <c r="BH42">
        <v>9.34</v>
      </c>
      <c r="BI42">
        <v>0.89</v>
      </c>
      <c r="BJ42">
        <v>1.32</v>
      </c>
      <c r="BK42">
        <v>1.8</v>
      </c>
      <c r="BL42">
        <v>2.0299999999999998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2.1800000000000002</v>
      </c>
      <c r="BS42">
        <v>1.6</v>
      </c>
      <c r="BT42">
        <v>2.9693329999999998</v>
      </c>
      <c r="BU42">
        <v>1.341844</v>
      </c>
      <c r="BV42">
        <v>1.9853970000000001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3.5424669999999998</v>
      </c>
      <c r="CK42">
        <v>1.870228</v>
      </c>
      <c r="CL42">
        <v>0.969051</v>
      </c>
      <c r="CM42">
        <v>3.5116900000000002</v>
      </c>
      <c r="CN42">
        <v>3.542468</v>
      </c>
      <c r="CO42">
        <v>4.2938999999999998</v>
      </c>
      <c r="CP42">
        <v>2.1290619999999998</v>
      </c>
      <c r="CQ42">
        <v>3.542468</v>
      </c>
      <c r="CR42">
        <v>0.84194100000000005</v>
      </c>
      <c r="CS42">
        <v>1.3710979999999999</v>
      </c>
      <c r="CT42">
        <v>2.1126269999999998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89.591284000000016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180.35579999999999</v>
      </c>
      <c r="L43">
        <v>357.05259999999998</v>
      </c>
      <c r="M43">
        <v>45.859743000000002</v>
      </c>
      <c r="N43">
        <v>122.43</v>
      </c>
      <c r="O43">
        <v>128.45009999999999</v>
      </c>
      <c r="P43">
        <v>109.865746</v>
      </c>
      <c r="Q43">
        <v>0</v>
      </c>
      <c r="R43">
        <v>38.3613</v>
      </c>
      <c r="S43">
        <v>11.909922999999999</v>
      </c>
      <c r="T43">
        <v>0</v>
      </c>
      <c r="U43">
        <v>348.97500000000002</v>
      </c>
      <c r="V43">
        <v>15.464600000000001</v>
      </c>
      <c r="W43">
        <v>46.399079999999998</v>
      </c>
      <c r="X43">
        <v>146.05375000000001</v>
      </c>
      <c r="Y43">
        <v>0</v>
      </c>
      <c r="Z43">
        <v>13.1076</v>
      </c>
      <c r="AA43">
        <v>14.04936</v>
      </c>
      <c r="AB43">
        <v>15.349422000000001</v>
      </c>
      <c r="AC43">
        <v>0</v>
      </c>
      <c r="AD43">
        <v>0</v>
      </c>
      <c r="AE43">
        <v>18.910588000000001</v>
      </c>
      <c r="AF43">
        <v>0</v>
      </c>
      <c r="AG43">
        <v>47.874859999999998</v>
      </c>
      <c r="AH43">
        <v>0</v>
      </c>
      <c r="AI43">
        <v>0</v>
      </c>
      <c r="AJ43">
        <v>0</v>
      </c>
      <c r="AK43">
        <v>65.267820999999998</v>
      </c>
      <c r="AL43">
        <v>12.782</v>
      </c>
      <c r="AM43">
        <v>18.108732</v>
      </c>
      <c r="AN43">
        <v>0.84295600000000004</v>
      </c>
      <c r="AO43">
        <v>0</v>
      </c>
      <c r="AP43">
        <v>0</v>
      </c>
      <c r="AQ43">
        <v>13.952669</v>
      </c>
      <c r="AR43">
        <v>47.472000000000001</v>
      </c>
      <c r="AS43">
        <v>37.412028999999997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89.591284000000016</v>
      </c>
      <c r="BA43">
        <f t="shared" si="1"/>
        <v>1960.8957629999998</v>
      </c>
      <c r="BB43">
        <v>40</v>
      </c>
      <c r="BD43">
        <v>7.63</v>
      </c>
      <c r="BE43">
        <v>1.95</v>
      </c>
      <c r="BF43">
        <v>3.03</v>
      </c>
      <c r="BG43">
        <v>1.84</v>
      </c>
      <c r="BH43">
        <v>9.34</v>
      </c>
      <c r="BI43">
        <v>0.89</v>
      </c>
      <c r="BJ43">
        <v>1.32</v>
      </c>
      <c r="BK43">
        <v>1.8</v>
      </c>
      <c r="BL43">
        <v>2.0299999999999998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2.1800000000000002</v>
      </c>
      <c r="BS43">
        <v>1.6</v>
      </c>
      <c r="BT43">
        <v>2.9693329999999998</v>
      </c>
      <c r="BU43">
        <v>1.341844</v>
      </c>
      <c r="BV43">
        <v>1.9853970000000001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3.5424669999999998</v>
      </c>
      <c r="CK43">
        <v>1.870228</v>
      </c>
      <c r="CL43">
        <v>0.969051</v>
      </c>
      <c r="CM43">
        <v>3.5116900000000002</v>
      </c>
      <c r="CN43">
        <v>3.542468</v>
      </c>
      <c r="CO43">
        <v>4.2938999999999998</v>
      </c>
      <c r="CP43">
        <v>2.1290619999999998</v>
      </c>
      <c r="CQ43">
        <v>3.542468</v>
      </c>
      <c r="CR43">
        <v>0.84194100000000005</v>
      </c>
      <c r="CS43">
        <v>1.3710979999999999</v>
      </c>
      <c r="CT43">
        <v>2.1126269999999998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89.591284000000016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180.35579999999999</v>
      </c>
      <c r="L44">
        <v>367.5326</v>
      </c>
      <c r="M44">
        <v>45.859743000000002</v>
      </c>
      <c r="N44">
        <v>122.43</v>
      </c>
      <c r="O44">
        <v>128.45009999999999</v>
      </c>
      <c r="P44">
        <v>109.865746</v>
      </c>
      <c r="Q44">
        <v>0</v>
      </c>
      <c r="R44">
        <v>38.3613</v>
      </c>
      <c r="S44">
        <v>11.909922999999999</v>
      </c>
      <c r="T44">
        <v>0</v>
      </c>
      <c r="U44">
        <v>348.97500000000002</v>
      </c>
      <c r="V44">
        <v>15.464600000000001</v>
      </c>
      <c r="W44">
        <v>46.399079999999998</v>
      </c>
      <c r="X44">
        <v>146.05375000000001</v>
      </c>
      <c r="Y44">
        <v>0</v>
      </c>
      <c r="Z44">
        <v>13.1076</v>
      </c>
      <c r="AA44">
        <v>0</v>
      </c>
      <c r="AB44">
        <v>15.349422000000001</v>
      </c>
      <c r="AC44">
        <v>0</v>
      </c>
      <c r="AD44">
        <v>0</v>
      </c>
      <c r="AE44">
        <v>18.910588000000001</v>
      </c>
      <c r="AF44">
        <v>0</v>
      </c>
      <c r="AG44">
        <v>47.874859999999998</v>
      </c>
      <c r="AH44">
        <v>0</v>
      </c>
      <c r="AI44">
        <v>0</v>
      </c>
      <c r="AJ44">
        <v>0</v>
      </c>
      <c r="AK44">
        <v>65.267820999999998</v>
      </c>
      <c r="AL44">
        <v>12.782</v>
      </c>
      <c r="AM44">
        <v>18.108732</v>
      </c>
      <c r="AN44">
        <v>0.84295600000000004</v>
      </c>
      <c r="AO44">
        <v>0</v>
      </c>
      <c r="AP44">
        <v>0</v>
      </c>
      <c r="AQ44">
        <v>13.952669</v>
      </c>
      <c r="AR44">
        <v>47.472000000000001</v>
      </c>
      <c r="AS44">
        <v>37.412028999999997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89.671284000000014</v>
      </c>
      <c r="BA44">
        <f t="shared" si="1"/>
        <v>1957.4064029999997</v>
      </c>
      <c r="BB44">
        <v>41</v>
      </c>
      <c r="BD44">
        <v>7.63</v>
      </c>
      <c r="BE44">
        <v>1.95</v>
      </c>
      <c r="BF44">
        <v>3.03</v>
      </c>
      <c r="BG44">
        <v>1.84</v>
      </c>
      <c r="BH44">
        <v>9.34</v>
      </c>
      <c r="BI44">
        <v>0.93</v>
      </c>
      <c r="BJ44">
        <v>1.36</v>
      </c>
      <c r="BK44">
        <v>1.8</v>
      </c>
      <c r="BL44">
        <v>2.0299999999999998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2.1800000000000002</v>
      </c>
      <c r="BS44">
        <v>1.6</v>
      </c>
      <c r="BT44">
        <v>2.9693329999999998</v>
      </c>
      <c r="BU44">
        <v>1.341844</v>
      </c>
      <c r="BV44">
        <v>1.9853970000000001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3.5424669999999998</v>
      </c>
      <c r="CK44">
        <v>1.870228</v>
      </c>
      <c r="CL44">
        <v>0.969051</v>
      </c>
      <c r="CM44">
        <v>3.5116900000000002</v>
      </c>
      <c r="CN44">
        <v>3.542468</v>
      </c>
      <c r="CO44">
        <v>4.2938999999999998</v>
      </c>
      <c r="CP44">
        <v>2.1290619999999998</v>
      </c>
      <c r="CQ44">
        <v>3.542468</v>
      </c>
      <c r="CR44">
        <v>0.84194100000000005</v>
      </c>
      <c r="CS44">
        <v>1.3710979999999999</v>
      </c>
      <c r="CT44">
        <v>2.1126269999999998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89.671284000000014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189.07632599999999</v>
      </c>
      <c r="L45">
        <v>369.4126</v>
      </c>
      <c r="M45">
        <v>45.859743000000002</v>
      </c>
      <c r="N45">
        <v>122.43</v>
      </c>
      <c r="O45">
        <v>128.45009999999999</v>
      </c>
      <c r="P45">
        <v>109.865746</v>
      </c>
      <c r="Q45">
        <v>0</v>
      </c>
      <c r="R45">
        <v>38.3613</v>
      </c>
      <c r="S45">
        <v>14.593944</v>
      </c>
      <c r="T45">
        <v>0</v>
      </c>
      <c r="U45">
        <v>348.97500000000002</v>
      </c>
      <c r="V45">
        <v>15.464600000000001</v>
      </c>
      <c r="W45">
        <v>46.399079999999998</v>
      </c>
      <c r="X45">
        <v>146.05375000000001</v>
      </c>
      <c r="Y45">
        <v>0</v>
      </c>
      <c r="Z45">
        <v>13.1076</v>
      </c>
      <c r="AA45">
        <v>0</v>
      </c>
      <c r="AB45">
        <v>15.349422000000001</v>
      </c>
      <c r="AC45">
        <v>0</v>
      </c>
      <c r="AD45">
        <v>0</v>
      </c>
      <c r="AE45">
        <v>18.910588000000001</v>
      </c>
      <c r="AF45">
        <v>0</v>
      </c>
      <c r="AG45">
        <v>47.874859999999998</v>
      </c>
      <c r="AH45">
        <v>0</v>
      </c>
      <c r="AI45">
        <v>0</v>
      </c>
      <c r="AJ45">
        <v>0</v>
      </c>
      <c r="AK45">
        <v>65.267820999999998</v>
      </c>
      <c r="AL45">
        <v>12.782</v>
      </c>
      <c r="AM45">
        <v>18.108732</v>
      </c>
      <c r="AN45">
        <v>0.84295600000000004</v>
      </c>
      <c r="AO45">
        <v>0</v>
      </c>
      <c r="AP45">
        <v>0</v>
      </c>
      <c r="AQ45">
        <v>13.952669</v>
      </c>
      <c r="AR45">
        <v>47.472000000000001</v>
      </c>
      <c r="AS45">
        <v>36.506751000000001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89.671284000000014</v>
      </c>
      <c r="BA45">
        <f t="shared" si="1"/>
        <v>1969.7856719999993</v>
      </c>
      <c r="BB45">
        <v>42</v>
      </c>
      <c r="BD45">
        <v>7.63</v>
      </c>
      <c r="BE45">
        <v>1.95</v>
      </c>
      <c r="BF45">
        <v>3.03</v>
      </c>
      <c r="BG45">
        <v>1.84</v>
      </c>
      <c r="BH45">
        <v>9.34</v>
      </c>
      <c r="BI45">
        <v>0.93</v>
      </c>
      <c r="BJ45">
        <v>1.36</v>
      </c>
      <c r="BK45">
        <v>1.8</v>
      </c>
      <c r="BL45">
        <v>2.0299999999999998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2.1800000000000002</v>
      </c>
      <c r="BS45">
        <v>1.6</v>
      </c>
      <c r="BT45">
        <v>2.9693329999999998</v>
      </c>
      <c r="BU45">
        <v>1.341844</v>
      </c>
      <c r="BV45">
        <v>1.9853970000000001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3.5424669999999998</v>
      </c>
      <c r="CK45">
        <v>1.870228</v>
      </c>
      <c r="CL45">
        <v>0.969051</v>
      </c>
      <c r="CM45">
        <v>3.5116900000000002</v>
      </c>
      <c r="CN45">
        <v>3.542468</v>
      </c>
      <c r="CO45">
        <v>4.2938999999999998</v>
      </c>
      <c r="CP45">
        <v>2.1290619999999998</v>
      </c>
      <c r="CQ45">
        <v>3.542468</v>
      </c>
      <c r="CR45">
        <v>0.84194100000000005</v>
      </c>
      <c r="CS45">
        <v>1.3710979999999999</v>
      </c>
      <c r="CT45">
        <v>2.1126269999999998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89.671284000000014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189.09132700000001</v>
      </c>
      <c r="L46">
        <v>364.74259999999998</v>
      </c>
      <c r="M46">
        <v>45.859743000000002</v>
      </c>
      <c r="N46">
        <v>122.43</v>
      </c>
      <c r="O46">
        <v>128.45009999999999</v>
      </c>
      <c r="P46">
        <v>109.865746</v>
      </c>
      <c r="Q46">
        <v>0</v>
      </c>
      <c r="R46">
        <v>38.3613</v>
      </c>
      <c r="S46">
        <v>14.593944</v>
      </c>
      <c r="T46">
        <v>0</v>
      </c>
      <c r="U46">
        <v>348.97500000000002</v>
      </c>
      <c r="V46">
        <v>15.464600000000001</v>
      </c>
      <c r="W46">
        <v>46.399079999999998</v>
      </c>
      <c r="X46">
        <v>146.05375000000001</v>
      </c>
      <c r="Y46">
        <v>0</v>
      </c>
      <c r="Z46">
        <v>13.1076</v>
      </c>
      <c r="AA46">
        <v>0</v>
      </c>
      <c r="AB46">
        <v>15.349422000000001</v>
      </c>
      <c r="AC46">
        <v>0</v>
      </c>
      <c r="AD46">
        <v>0</v>
      </c>
      <c r="AE46">
        <v>18.910588000000001</v>
      </c>
      <c r="AF46">
        <v>0</v>
      </c>
      <c r="AG46">
        <v>47.874859999999998</v>
      </c>
      <c r="AH46">
        <v>0</v>
      </c>
      <c r="AI46">
        <v>0</v>
      </c>
      <c r="AJ46">
        <v>0</v>
      </c>
      <c r="AK46">
        <v>65.267820999999998</v>
      </c>
      <c r="AL46">
        <v>24.402000000000001</v>
      </c>
      <c r="AM46">
        <v>18.108732</v>
      </c>
      <c r="AN46">
        <v>0.84295600000000004</v>
      </c>
      <c r="AO46">
        <v>0</v>
      </c>
      <c r="AP46">
        <v>0</v>
      </c>
      <c r="AQ46">
        <v>13.952669</v>
      </c>
      <c r="AR46">
        <v>47.472000000000001</v>
      </c>
      <c r="AS46">
        <v>36.506751000000001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89.671284000000014</v>
      </c>
      <c r="BA46">
        <f t="shared" si="1"/>
        <v>1976.7506729999996</v>
      </c>
      <c r="BB46">
        <v>43</v>
      </c>
      <c r="BD46">
        <v>7.63</v>
      </c>
      <c r="BE46">
        <v>1.95</v>
      </c>
      <c r="BF46">
        <v>3.03</v>
      </c>
      <c r="BG46">
        <v>1.84</v>
      </c>
      <c r="BH46">
        <v>9.34</v>
      </c>
      <c r="BI46">
        <v>0.93</v>
      </c>
      <c r="BJ46">
        <v>1.36</v>
      </c>
      <c r="BK46">
        <v>1.8</v>
      </c>
      <c r="BL46">
        <v>2.0299999999999998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2.1800000000000002</v>
      </c>
      <c r="BS46">
        <v>1.6</v>
      </c>
      <c r="BT46">
        <v>2.9693329999999998</v>
      </c>
      <c r="BU46">
        <v>1.341844</v>
      </c>
      <c r="BV46">
        <v>1.9853970000000001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3.5424669999999998</v>
      </c>
      <c r="CK46">
        <v>1.870228</v>
      </c>
      <c r="CL46">
        <v>0.969051</v>
      </c>
      <c r="CM46">
        <v>3.5116900000000002</v>
      </c>
      <c r="CN46">
        <v>3.542468</v>
      </c>
      <c r="CO46">
        <v>4.2938999999999998</v>
      </c>
      <c r="CP46">
        <v>2.1290619999999998</v>
      </c>
      <c r="CQ46">
        <v>3.542468</v>
      </c>
      <c r="CR46">
        <v>0.84194100000000005</v>
      </c>
      <c r="CS46">
        <v>1.3710979999999999</v>
      </c>
      <c r="CT46">
        <v>2.1126269999999998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89.671284000000014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188.86950999999999</v>
      </c>
      <c r="L47">
        <v>367.76260000000002</v>
      </c>
      <c r="M47">
        <v>45.859743000000002</v>
      </c>
      <c r="N47">
        <v>122.43</v>
      </c>
      <c r="O47">
        <v>128.45009999999999</v>
      </c>
      <c r="P47">
        <v>109.865746</v>
      </c>
      <c r="Q47">
        <v>0</v>
      </c>
      <c r="R47">
        <v>38.3613</v>
      </c>
      <c r="S47">
        <v>14.562965999999999</v>
      </c>
      <c r="T47">
        <v>0</v>
      </c>
      <c r="U47">
        <v>348.97500000000002</v>
      </c>
      <c r="V47">
        <v>15.464600000000001</v>
      </c>
      <c r="W47">
        <v>46.399079999999998</v>
      </c>
      <c r="X47">
        <v>146.05375000000001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47.874859999999998</v>
      </c>
      <c r="AH47">
        <v>0</v>
      </c>
      <c r="AI47">
        <v>0</v>
      </c>
      <c r="AJ47">
        <v>0</v>
      </c>
      <c r="AK47">
        <v>65.267820999999998</v>
      </c>
      <c r="AL47">
        <v>82.501999999999995</v>
      </c>
      <c r="AM47">
        <v>18.108732</v>
      </c>
      <c r="AN47">
        <v>0.84295600000000004</v>
      </c>
      <c r="AO47">
        <v>0</v>
      </c>
      <c r="AP47">
        <v>0.25619999999999998</v>
      </c>
      <c r="AQ47">
        <v>13.952669</v>
      </c>
      <c r="AR47">
        <v>47.472000000000001</v>
      </c>
      <c r="AS47">
        <v>36.506751000000001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88.541284000000005</v>
      </c>
      <c r="BA47">
        <f t="shared" si="1"/>
        <v>1995.9302679999994</v>
      </c>
      <c r="BB47">
        <v>44</v>
      </c>
      <c r="BD47">
        <v>7.63</v>
      </c>
      <c r="BE47">
        <v>1.95</v>
      </c>
      <c r="BF47">
        <v>3.03</v>
      </c>
      <c r="BG47">
        <v>1.84</v>
      </c>
      <c r="BH47">
        <v>9.34</v>
      </c>
      <c r="BI47">
        <v>0.93</v>
      </c>
      <c r="BJ47">
        <v>1.36</v>
      </c>
      <c r="BK47">
        <v>1.8</v>
      </c>
      <c r="BL47">
        <v>2.0299999999999998</v>
      </c>
      <c r="BM47">
        <v>0.2</v>
      </c>
      <c r="BN47">
        <v>2.44</v>
      </c>
      <c r="BO47">
        <v>3.78</v>
      </c>
      <c r="BP47">
        <v>0.25</v>
      </c>
      <c r="BQ47">
        <v>2.0099999999999998</v>
      </c>
      <c r="BR47">
        <v>2.1800000000000002</v>
      </c>
      <c r="BS47">
        <v>1.6</v>
      </c>
      <c r="BT47">
        <v>2.9693329999999998</v>
      </c>
      <c r="BU47">
        <v>1.341844</v>
      </c>
      <c r="BV47">
        <v>1.9853970000000001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3.5424669999999998</v>
      </c>
      <c r="CK47">
        <v>1.870228</v>
      </c>
      <c r="CL47">
        <v>0.969051</v>
      </c>
      <c r="CM47">
        <v>3.5116900000000002</v>
      </c>
      <c r="CN47">
        <v>3.542468</v>
      </c>
      <c r="CO47">
        <v>4.2938999999999998</v>
      </c>
      <c r="CP47">
        <v>2.1290619999999998</v>
      </c>
      <c r="CQ47">
        <v>3.542468</v>
      </c>
      <c r="CR47">
        <v>0.84194100000000005</v>
      </c>
      <c r="CS47">
        <v>1.3710979999999999</v>
      </c>
      <c r="CT47">
        <v>2.1126269999999998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88.541284000000005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188.88465199999999</v>
      </c>
      <c r="L48">
        <v>363.0326</v>
      </c>
      <c r="M48">
        <v>45.859743000000002</v>
      </c>
      <c r="N48">
        <v>122.43</v>
      </c>
      <c r="O48">
        <v>128.45009999999999</v>
      </c>
      <c r="P48">
        <v>109.865746</v>
      </c>
      <c r="Q48">
        <v>0</v>
      </c>
      <c r="R48">
        <v>38.3613</v>
      </c>
      <c r="S48">
        <v>14.562965999999999</v>
      </c>
      <c r="T48">
        <v>0</v>
      </c>
      <c r="U48">
        <v>348.97500000000002</v>
      </c>
      <c r="V48">
        <v>15.464600000000001</v>
      </c>
      <c r="W48">
        <v>46.399079999999998</v>
      </c>
      <c r="X48">
        <v>146.05375000000001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47.874859999999998</v>
      </c>
      <c r="AH48">
        <v>0</v>
      </c>
      <c r="AI48">
        <v>0</v>
      </c>
      <c r="AJ48">
        <v>0</v>
      </c>
      <c r="AK48">
        <v>65.267820999999998</v>
      </c>
      <c r="AL48">
        <v>82.501999999999995</v>
      </c>
      <c r="AM48">
        <v>18.108732</v>
      </c>
      <c r="AN48">
        <v>0.84295600000000004</v>
      </c>
      <c r="AO48">
        <v>0</v>
      </c>
      <c r="AP48">
        <v>0.25619999999999998</v>
      </c>
      <c r="AQ48">
        <v>13.952669</v>
      </c>
      <c r="AR48">
        <v>47.472000000000001</v>
      </c>
      <c r="AS48">
        <v>36.506751000000001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88.541284000000005</v>
      </c>
      <c r="BA48">
        <f t="shared" si="1"/>
        <v>1991.2154099999991</v>
      </c>
      <c r="BB48">
        <v>45</v>
      </c>
      <c r="BD48">
        <v>7.63</v>
      </c>
      <c r="BE48">
        <v>1.95</v>
      </c>
      <c r="BF48">
        <v>3.03</v>
      </c>
      <c r="BG48">
        <v>1.84</v>
      </c>
      <c r="BH48">
        <v>9.34</v>
      </c>
      <c r="BI48">
        <v>0.93</v>
      </c>
      <c r="BJ48">
        <v>1.36</v>
      </c>
      <c r="BK48">
        <v>1.8</v>
      </c>
      <c r="BL48">
        <v>2.0299999999999998</v>
      </c>
      <c r="BM48">
        <v>0.2</v>
      </c>
      <c r="BN48">
        <v>2.44</v>
      </c>
      <c r="BO48">
        <v>3.78</v>
      </c>
      <c r="BP48">
        <v>0.25</v>
      </c>
      <c r="BQ48">
        <v>2.0099999999999998</v>
      </c>
      <c r="BR48">
        <v>2.1800000000000002</v>
      </c>
      <c r="BS48">
        <v>1.6</v>
      </c>
      <c r="BT48">
        <v>2.9693329999999998</v>
      </c>
      <c r="BU48">
        <v>1.341844</v>
      </c>
      <c r="BV48">
        <v>1.9853970000000001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3.5424669999999998</v>
      </c>
      <c r="CK48">
        <v>1.870228</v>
      </c>
      <c r="CL48">
        <v>0.969051</v>
      </c>
      <c r="CM48">
        <v>3.5116900000000002</v>
      </c>
      <c r="CN48">
        <v>3.542468</v>
      </c>
      <c r="CO48">
        <v>4.2938999999999998</v>
      </c>
      <c r="CP48">
        <v>2.1290619999999998</v>
      </c>
      <c r="CQ48">
        <v>3.542468</v>
      </c>
      <c r="CR48">
        <v>0.84194100000000005</v>
      </c>
      <c r="CS48">
        <v>1.3710979999999999</v>
      </c>
      <c r="CT48">
        <v>2.1126269999999998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88.541284000000005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188.86950999999999</v>
      </c>
      <c r="L49">
        <v>313.20260000000002</v>
      </c>
      <c r="M49">
        <v>45.859743000000002</v>
      </c>
      <c r="N49">
        <v>122.43</v>
      </c>
      <c r="O49">
        <v>128.45009999999999</v>
      </c>
      <c r="P49">
        <v>109.865746</v>
      </c>
      <c r="Q49">
        <v>0</v>
      </c>
      <c r="R49">
        <v>38.3613</v>
      </c>
      <c r="S49">
        <v>14.562965999999999</v>
      </c>
      <c r="T49">
        <v>0</v>
      </c>
      <c r="U49">
        <v>348.97500000000002</v>
      </c>
      <c r="V49">
        <v>15.464600000000001</v>
      </c>
      <c r="W49">
        <v>46.399079999999998</v>
      </c>
      <c r="X49">
        <v>126.26375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47.874859999999998</v>
      </c>
      <c r="AH49">
        <v>0</v>
      </c>
      <c r="AI49">
        <v>0</v>
      </c>
      <c r="AJ49">
        <v>0</v>
      </c>
      <c r="AK49">
        <v>65.267820999999998</v>
      </c>
      <c r="AL49">
        <v>82.501999999999995</v>
      </c>
      <c r="AM49">
        <v>18.108732</v>
      </c>
      <c r="AN49">
        <v>0.84295600000000004</v>
      </c>
      <c r="AO49">
        <v>0</v>
      </c>
      <c r="AP49">
        <v>0</v>
      </c>
      <c r="AQ49">
        <v>13.952669</v>
      </c>
      <c r="AR49">
        <v>47.472000000000001</v>
      </c>
      <c r="AS49">
        <v>36.506751000000001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88.619703000000015</v>
      </c>
      <c r="BA49">
        <f t="shared" si="1"/>
        <v>1921.4024869999996</v>
      </c>
      <c r="BB49">
        <v>46</v>
      </c>
      <c r="BD49">
        <v>7.73</v>
      </c>
      <c r="BE49">
        <v>1.95</v>
      </c>
      <c r="BF49">
        <v>3.03</v>
      </c>
      <c r="BG49">
        <v>1.84</v>
      </c>
      <c r="BH49">
        <v>9.34</v>
      </c>
      <c r="BI49">
        <v>0.93</v>
      </c>
      <c r="BJ49">
        <v>1.36</v>
      </c>
      <c r="BK49">
        <v>1.8</v>
      </c>
      <c r="BL49">
        <v>2.0299999999999998</v>
      </c>
      <c r="BM49">
        <v>0.2</v>
      </c>
      <c r="BN49">
        <v>2.44</v>
      </c>
      <c r="BO49">
        <v>3.78</v>
      </c>
      <c r="BP49">
        <v>0.25</v>
      </c>
      <c r="BQ49">
        <v>2.0099999999999998</v>
      </c>
      <c r="BR49">
        <v>2.1800000000000002</v>
      </c>
      <c r="BS49">
        <v>1.6</v>
      </c>
      <c r="BT49">
        <v>2.9693329999999998</v>
      </c>
      <c r="BU49">
        <v>1.341844</v>
      </c>
      <c r="BV49">
        <v>1.963816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3.5424669999999998</v>
      </c>
      <c r="CK49">
        <v>1.870228</v>
      </c>
      <c r="CL49">
        <v>0.969051</v>
      </c>
      <c r="CM49">
        <v>3.5116900000000002</v>
      </c>
      <c r="CN49">
        <v>3.542468</v>
      </c>
      <c r="CO49">
        <v>4.2938999999999998</v>
      </c>
      <c r="CP49">
        <v>2.1290619999999998</v>
      </c>
      <c r="CQ49">
        <v>3.542468</v>
      </c>
      <c r="CR49">
        <v>0.84194100000000005</v>
      </c>
      <c r="CS49">
        <v>1.3710979999999999</v>
      </c>
      <c r="CT49">
        <v>2.1126269999999998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88.619703000000015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188.88465199999999</v>
      </c>
      <c r="L50">
        <v>303.20260000000002</v>
      </c>
      <c r="M50">
        <v>45.859743000000002</v>
      </c>
      <c r="N50">
        <v>122.43</v>
      </c>
      <c r="O50">
        <v>128.45009999999999</v>
      </c>
      <c r="P50">
        <v>109.865746</v>
      </c>
      <c r="Q50">
        <v>0</v>
      </c>
      <c r="R50">
        <v>38.3613</v>
      </c>
      <c r="S50">
        <v>14.562965999999999</v>
      </c>
      <c r="T50">
        <v>0</v>
      </c>
      <c r="U50">
        <v>348.97500000000002</v>
      </c>
      <c r="V50">
        <v>15.464600000000001</v>
      </c>
      <c r="W50">
        <v>46.399079999999998</v>
      </c>
      <c r="X50">
        <v>126.26375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47.874859999999998</v>
      </c>
      <c r="AH50">
        <v>0</v>
      </c>
      <c r="AI50">
        <v>0</v>
      </c>
      <c r="AJ50">
        <v>0</v>
      </c>
      <c r="AK50">
        <v>65.267820999999998</v>
      </c>
      <c r="AL50">
        <v>82.501999999999995</v>
      </c>
      <c r="AM50">
        <v>18.108732</v>
      </c>
      <c r="AN50">
        <v>0.84295600000000004</v>
      </c>
      <c r="AO50">
        <v>0</v>
      </c>
      <c r="AP50">
        <v>0</v>
      </c>
      <c r="AQ50">
        <v>13.952669</v>
      </c>
      <c r="AR50">
        <v>47.472000000000001</v>
      </c>
      <c r="AS50">
        <v>36.506751000000001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88.619703000000015</v>
      </c>
      <c r="BA50">
        <f t="shared" si="1"/>
        <v>1911.4176289999994</v>
      </c>
      <c r="BB50">
        <v>47</v>
      </c>
      <c r="BD50">
        <v>7.73</v>
      </c>
      <c r="BE50">
        <v>1.95</v>
      </c>
      <c r="BF50">
        <v>3.03</v>
      </c>
      <c r="BG50">
        <v>1.84</v>
      </c>
      <c r="BH50">
        <v>9.34</v>
      </c>
      <c r="BI50">
        <v>0.93</v>
      </c>
      <c r="BJ50">
        <v>1.36</v>
      </c>
      <c r="BK50">
        <v>1.8</v>
      </c>
      <c r="BL50">
        <v>2.0299999999999998</v>
      </c>
      <c r="BM50">
        <v>0.2</v>
      </c>
      <c r="BN50">
        <v>2.44</v>
      </c>
      <c r="BO50">
        <v>3.78</v>
      </c>
      <c r="BP50">
        <v>0.25</v>
      </c>
      <c r="BQ50">
        <v>2.0099999999999998</v>
      </c>
      <c r="BR50">
        <v>2.1800000000000002</v>
      </c>
      <c r="BS50">
        <v>1.6</v>
      </c>
      <c r="BT50">
        <v>2.9693329999999998</v>
      </c>
      <c r="BU50">
        <v>1.341844</v>
      </c>
      <c r="BV50">
        <v>1.963816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3.5424669999999998</v>
      </c>
      <c r="CK50">
        <v>1.870228</v>
      </c>
      <c r="CL50">
        <v>0.969051</v>
      </c>
      <c r="CM50">
        <v>3.5116900000000002</v>
      </c>
      <c r="CN50">
        <v>3.542468</v>
      </c>
      <c r="CO50">
        <v>4.2938999999999998</v>
      </c>
      <c r="CP50">
        <v>2.1290619999999998</v>
      </c>
      <c r="CQ50">
        <v>3.542468</v>
      </c>
      <c r="CR50">
        <v>0.84194100000000005</v>
      </c>
      <c r="CS50">
        <v>1.3710979999999999</v>
      </c>
      <c r="CT50">
        <v>2.1126269999999998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88.619703000000015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188.86950999999999</v>
      </c>
      <c r="L51">
        <v>293.20260000000002</v>
      </c>
      <c r="M51">
        <v>45.859743000000002</v>
      </c>
      <c r="N51">
        <v>122.43</v>
      </c>
      <c r="O51">
        <v>128.45009999999999</v>
      </c>
      <c r="P51">
        <v>109.865746</v>
      </c>
      <c r="Q51">
        <v>0</v>
      </c>
      <c r="R51">
        <v>38.3613</v>
      </c>
      <c r="S51">
        <v>14.562965999999999</v>
      </c>
      <c r="T51">
        <v>0</v>
      </c>
      <c r="U51">
        <v>348.97500000000002</v>
      </c>
      <c r="V51">
        <v>15.464600000000001</v>
      </c>
      <c r="W51">
        <v>46.399079999999998</v>
      </c>
      <c r="X51">
        <v>126.26375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47.874859999999998</v>
      </c>
      <c r="AH51">
        <v>0</v>
      </c>
      <c r="AI51">
        <v>0</v>
      </c>
      <c r="AJ51">
        <v>0</v>
      </c>
      <c r="AK51">
        <v>65.267820999999998</v>
      </c>
      <c r="AL51">
        <v>24.402000000000001</v>
      </c>
      <c r="AM51">
        <v>18.108732</v>
      </c>
      <c r="AN51">
        <v>0.86402999999999996</v>
      </c>
      <c r="AO51">
        <v>0</v>
      </c>
      <c r="AP51">
        <v>0.25619999999999998</v>
      </c>
      <c r="AQ51">
        <v>13.952669</v>
      </c>
      <c r="AR51">
        <v>46.368000000000002</v>
      </c>
      <c r="AS51">
        <v>36.506751000000001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88.619703000000015</v>
      </c>
      <c r="BA51">
        <f t="shared" si="1"/>
        <v>1842.4757609999997</v>
      </c>
      <c r="BB51">
        <v>48</v>
      </c>
      <c r="BD51">
        <v>7.73</v>
      </c>
      <c r="BE51">
        <v>1.95</v>
      </c>
      <c r="BF51">
        <v>3.03</v>
      </c>
      <c r="BG51">
        <v>1.84</v>
      </c>
      <c r="BH51">
        <v>9.34</v>
      </c>
      <c r="BI51">
        <v>0.93</v>
      </c>
      <c r="BJ51">
        <v>1.36</v>
      </c>
      <c r="BK51">
        <v>1.8</v>
      </c>
      <c r="BL51">
        <v>2.0299999999999998</v>
      </c>
      <c r="BM51">
        <v>0.2</v>
      </c>
      <c r="BN51">
        <v>2.44</v>
      </c>
      <c r="BO51">
        <v>3.78</v>
      </c>
      <c r="BP51">
        <v>0.25</v>
      </c>
      <c r="BQ51">
        <v>2.0099999999999998</v>
      </c>
      <c r="BR51">
        <v>2.1800000000000002</v>
      </c>
      <c r="BS51">
        <v>1.6</v>
      </c>
      <c r="BT51">
        <v>2.9693329999999998</v>
      </c>
      <c r="BU51">
        <v>1.341844</v>
      </c>
      <c r="BV51">
        <v>1.963816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3.5424669999999998</v>
      </c>
      <c r="CK51">
        <v>1.870228</v>
      </c>
      <c r="CL51">
        <v>0.969051</v>
      </c>
      <c r="CM51">
        <v>3.5116900000000002</v>
      </c>
      <c r="CN51">
        <v>3.542468</v>
      </c>
      <c r="CO51">
        <v>4.2938999999999998</v>
      </c>
      <c r="CP51">
        <v>2.1290619999999998</v>
      </c>
      <c r="CQ51">
        <v>3.542468</v>
      </c>
      <c r="CR51">
        <v>0.84194100000000005</v>
      </c>
      <c r="CS51">
        <v>1.3710979999999999</v>
      </c>
      <c r="CT51">
        <v>2.1126269999999998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88.619703000000015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188.877081</v>
      </c>
      <c r="L52">
        <v>283.20260000000002</v>
      </c>
      <c r="M52">
        <v>45.859743000000002</v>
      </c>
      <c r="N52">
        <v>122.43</v>
      </c>
      <c r="O52">
        <v>128.45009999999999</v>
      </c>
      <c r="P52">
        <v>109.865746</v>
      </c>
      <c r="Q52">
        <v>0</v>
      </c>
      <c r="R52">
        <v>38.3613</v>
      </c>
      <c r="S52">
        <v>14.562965999999999</v>
      </c>
      <c r="T52">
        <v>0</v>
      </c>
      <c r="U52">
        <v>348.97500000000002</v>
      </c>
      <c r="V52">
        <v>15.464600000000001</v>
      </c>
      <c r="W52">
        <v>46.399079999999998</v>
      </c>
      <c r="X52">
        <v>126.26375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47.874859999999998</v>
      </c>
      <c r="AH52">
        <v>0</v>
      </c>
      <c r="AI52">
        <v>0</v>
      </c>
      <c r="AJ52">
        <v>0</v>
      </c>
      <c r="AK52">
        <v>65.267820999999998</v>
      </c>
      <c r="AL52">
        <v>12.782</v>
      </c>
      <c r="AM52">
        <v>18.108732</v>
      </c>
      <c r="AN52">
        <v>0.86402999999999996</v>
      </c>
      <c r="AO52">
        <v>0</v>
      </c>
      <c r="AP52">
        <v>0.25619999999999998</v>
      </c>
      <c r="AQ52">
        <v>13.952669</v>
      </c>
      <c r="AR52">
        <v>46.368000000000002</v>
      </c>
      <c r="AS52">
        <v>36.506751000000001</v>
      </c>
      <c r="AT52">
        <v>13.81762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88.619703000000015</v>
      </c>
      <c r="BA52">
        <f t="shared" si="1"/>
        <v>1819.6841519999994</v>
      </c>
      <c r="BB52">
        <v>49</v>
      </c>
      <c r="BD52">
        <v>7.73</v>
      </c>
      <c r="BE52">
        <v>1.95</v>
      </c>
      <c r="BF52">
        <v>3.03</v>
      </c>
      <c r="BG52">
        <v>1.84</v>
      </c>
      <c r="BH52">
        <v>9.34</v>
      </c>
      <c r="BI52">
        <v>0.93</v>
      </c>
      <c r="BJ52">
        <v>1.36</v>
      </c>
      <c r="BK52">
        <v>1.8</v>
      </c>
      <c r="BL52">
        <v>2.0299999999999998</v>
      </c>
      <c r="BM52">
        <v>0.2</v>
      </c>
      <c r="BN52">
        <v>2.44</v>
      </c>
      <c r="BO52">
        <v>3.78</v>
      </c>
      <c r="BP52">
        <v>0.25</v>
      </c>
      <c r="BQ52">
        <v>2.0099999999999998</v>
      </c>
      <c r="BR52">
        <v>2.1800000000000002</v>
      </c>
      <c r="BS52">
        <v>1.6</v>
      </c>
      <c r="BT52">
        <v>2.9693329999999998</v>
      </c>
      <c r="BU52">
        <v>1.341844</v>
      </c>
      <c r="BV52">
        <v>1.963816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3.5424669999999998</v>
      </c>
      <c r="CK52">
        <v>1.870228</v>
      </c>
      <c r="CL52">
        <v>0.969051</v>
      </c>
      <c r="CM52">
        <v>3.5116900000000002</v>
      </c>
      <c r="CN52">
        <v>3.542468</v>
      </c>
      <c r="CO52">
        <v>4.2938999999999998</v>
      </c>
      <c r="CP52">
        <v>2.1290619999999998</v>
      </c>
      <c r="CQ52">
        <v>3.542468</v>
      </c>
      <c r="CR52">
        <v>0.84194100000000005</v>
      </c>
      <c r="CS52">
        <v>1.3710979999999999</v>
      </c>
      <c r="CT52">
        <v>2.1126269999999998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88.619703000000015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188.86950999999999</v>
      </c>
      <c r="L53">
        <v>278.20260000000002</v>
      </c>
      <c r="M53">
        <v>45.859743000000002</v>
      </c>
      <c r="N53">
        <v>122.43</v>
      </c>
      <c r="O53">
        <v>128.45009999999999</v>
      </c>
      <c r="P53">
        <v>109.865746</v>
      </c>
      <c r="Q53">
        <v>0</v>
      </c>
      <c r="R53">
        <v>38.3613</v>
      </c>
      <c r="S53">
        <v>14.562965999999999</v>
      </c>
      <c r="T53">
        <v>0</v>
      </c>
      <c r="U53">
        <v>348.97500000000002</v>
      </c>
      <c r="V53">
        <v>15.464600000000001</v>
      </c>
      <c r="W53">
        <v>46.399079999999998</v>
      </c>
      <c r="X53">
        <v>126.26375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47.874859999999998</v>
      </c>
      <c r="AH53">
        <v>0</v>
      </c>
      <c r="AI53">
        <v>0</v>
      </c>
      <c r="AJ53">
        <v>0</v>
      </c>
      <c r="AK53">
        <v>65.267820999999998</v>
      </c>
      <c r="AL53">
        <v>12.782</v>
      </c>
      <c r="AM53">
        <v>18.108732</v>
      </c>
      <c r="AN53">
        <v>0.86402999999999996</v>
      </c>
      <c r="AO53">
        <v>0</v>
      </c>
      <c r="AP53">
        <v>0.25619999999999998</v>
      </c>
      <c r="AQ53">
        <v>13.952669</v>
      </c>
      <c r="AR53">
        <v>49.68</v>
      </c>
      <c r="AS53">
        <v>36.506751000000001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88.549703000000008</v>
      </c>
      <c r="BA53">
        <f t="shared" si="1"/>
        <v>1819.0977609999995</v>
      </c>
      <c r="BB53">
        <v>50</v>
      </c>
      <c r="BD53">
        <v>7.73</v>
      </c>
      <c r="BE53">
        <v>1.95</v>
      </c>
      <c r="BF53">
        <v>3.03</v>
      </c>
      <c r="BG53">
        <v>1.84</v>
      </c>
      <c r="BH53">
        <v>9.34</v>
      </c>
      <c r="BI53">
        <v>0.93</v>
      </c>
      <c r="BJ53">
        <v>1.36</v>
      </c>
      <c r="BK53">
        <v>1.83</v>
      </c>
      <c r="BL53">
        <v>2.0299999999999998</v>
      </c>
      <c r="BM53">
        <v>0.2</v>
      </c>
      <c r="BN53">
        <v>2.34</v>
      </c>
      <c r="BO53">
        <v>3.78</v>
      </c>
      <c r="BP53">
        <v>0.25</v>
      </c>
      <c r="BQ53">
        <v>2.0099999999999998</v>
      </c>
      <c r="BR53">
        <v>2.1800000000000002</v>
      </c>
      <c r="BS53">
        <v>1.6</v>
      </c>
      <c r="BT53">
        <v>2.9693329999999998</v>
      </c>
      <c r="BU53">
        <v>1.341844</v>
      </c>
      <c r="BV53">
        <v>1.963816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3.5424669999999998</v>
      </c>
      <c r="CK53">
        <v>1.870228</v>
      </c>
      <c r="CL53">
        <v>0.969051</v>
      </c>
      <c r="CM53">
        <v>3.5116900000000002</v>
      </c>
      <c r="CN53">
        <v>3.542468</v>
      </c>
      <c r="CO53">
        <v>4.2938999999999998</v>
      </c>
      <c r="CP53">
        <v>2.1290619999999998</v>
      </c>
      <c r="CQ53">
        <v>3.542468</v>
      </c>
      <c r="CR53">
        <v>0.84194100000000005</v>
      </c>
      <c r="CS53">
        <v>1.3710979999999999</v>
      </c>
      <c r="CT53">
        <v>2.1126269999999998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88.549703000000008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188.877081</v>
      </c>
      <c r="L54">
        <v>268.20260000000002</v>
      </c>
      <c r="M54">
        <v>45.859743000000002</v>
      </c>
      <c r="N54">
        <v>122.43</v>
      </c>
      <c r="O54">
        <v>128.45009999999999</v>
      </c>
      <c r="P54">
        <v>109.865746</v>
      </c>
      <c r="Q54">
        <v>0</v>
      </c>
      <c r="R54">
        <v>38.3613</v>
      </c>
      <c r="S54">
        <v>14.562965999999999</v>
      </c>
      <c r="T54">
        <v>0</v>
      </c>
      <c r="U54">
        <v>348.97500000000002</v>
      </c>
      <c r="V54">
        <v>15.464600000000001</v>
      </c>
      <c r="W54">
        <v>31.021100000000001</v>
      </c>
      <c r="X54">
        <v>126.26375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47.874859999999998</v>
      </c>
      <c r="AH54">
        <v>0</v>
      </c>
      <c r="AI54">
        <v>0</v>
      </c>
      <c r="AJ54">
        <v>0</v>
      </c>
      <c r="AK54">
        <v>65.267820999999998</v>
      </c>
      <c r="AL54">
        <v>12.782</v>
      </c>
      <c r="AM54">
        <v>18.108732</v>
      </c>
      <c r="AN54">
        <v>0.86402999999999996</v>
      </c>
      <c r="AO54">
        <v>0</v>
      </c>
      <c r="AP54">
        <v>0.25619999999999998</v>
      </c>
      <c r="AQ54">
        <v>13.952669</v>
      </c>
      <c r="AR54">
        <v>49.68</v>
      </c>
      <c r="AS54">
        <v>36.506751000000001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88.489703000000006</v>
      </c>
      <c r="BA54">
        <f t="shared" si="1"/>
        <v>1793.6673519999993</v>
      </c>
      <c r="BB54">
        <v>51</v>
      </c>
      <c r="BD54">
        <v>7.73</v>
      </c>
      <c r="BE54">
        <v>1.95</v>
      </c>
      <c r="BF54">
        <v>3.03</v>
      </c>
      <c r="BG54">
        <v>1.84</v>
      </c>
      <c r="BH54">
        <v>9.34</v>
      </c>
      <c r="BI54">
        <v>0.9</v>
      </c>
      <c r="BJ54">
        <v>1.33</v>
      </c>
      <c r="BK54">
        <v>1.83</v>
      </c>
      <c r="BL54">
        <v>2.0299999999999998</v>
      </c>
      <c r="BM54">
        <v>0.2</v>
      </c>
      <c r="BN54">
        <v>2.34</v>
      </c>
      <c r="BO54">
        <v>3.78</v>
      </c>
      <c r="BP54">
        <v>0.25</v>
      </c>
      <c r="BQ54">
        <v>2.0099999999999998</v>
      </c>
      <c r="BR54">
        <v>2.1800000000000002</v>
      </c>
      <c r="BS54">
        <v>1.6</v>
      </c>
      <c r="BT54">
        <v>2.9693329999999998</v>
      </c>
      <c r="BU54">
        <v>1.341844</v>
      </c>
      <c r="BV54">
        <v>1.963816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3.5424669999999998</v>
      </c>
      <c r="CK54">
        <v>1.870228</v>
      </c>
      <c r="CL54">
        <v>0.969051</v>
      </c>
      <c r="CM54">
        <v>3.5116900000000002</v>
      </c>
      <c r="CN54">
        <v>3.542468</v>
      </c>
      <c r="CO54">
        <v>4.2938999999999998</v>
      </c>
      <c r="CP54">
        <v>2.1290619999999998</v>
      </c>
      <c r="CQ54">
        <v>3.542468</v>
      </c>
      <c r="CR54">
        <v>0.84194100000000005</v>
      </c>
      <c r="CS54">
        <v>1.3710979999999999</v>
      </c>
      <c r="CT54">
        <v>2.1126269999999998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88.489703000000006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188.53483299999999</v>
      </c>
      <c r="L55">
        <v>235.20259999999999</v>
      </c>
      <c r="M55">
        <v>45.859743000000002</v>
      </c>
      <c r="N55">
        <v>122.43</v>
      </c>
      <c r="O55">
        <v>128.45009999999999</v>
      </c>
      <c r="P55">
        <v>109.865746</v>
      </c>
      <c r="Q55">
        <v>0</v>
      </c>
      <c r="R55">
        <v>38.3613</v>
      </c>
      <c r="S55">
        <v>13.757745</v>
      </c>
      <c r="T55">
        <v>0</v>
      </c>
      <c r="U55">
        <v>348.97500000000002</v>
      </c>
      <c r="V55">
        <v>15.464600000000001</v>
      </c>
      <c r="W55">
        <v>20.039006000000001</v>
      </c>
      <c r="X55">
        <v>98.34375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47.874859999999998</v>
      </c>
      <c r="AH55">
        <v>0</v>
      </c>
      <c r="AI55">
        <v>0</v>
      </c>
      <c r="AJ55">
        <v>0</v>
      </c>
      <c r="AK55">
        <v>65.267820999999998</v>
      </c>
      <c r="AL55">
        <v>12.782</v>
      </c>
      <c r="AM55">
        <v>18.108732</v>
      </c>
      <c r="AN55">
        <v>0.86402999999999996</v>
      </c>
      <c r="AO55">
        <v>0</v>
      </c>
      <c r="AP55">
        <v>0.25619999999999998</v>
      </c>
      <c r="AQ55">
        <v>13.952669</v>
      </c>
      <c r="AR55">
        <v>49.68</v>
      </c>
      <c r="AS55">
        <v>37.412028999999997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88.489703000000006</v>
      </c>
      <c r="BA55">
        <f t="shared" si="1"/>
        <v>1730.6603039999995</v>
      </c>
      <c r="BB55">
        <v>52</v>
      </c>
      <c r="BD55">
        <v>7.73</v>
      </c>
      <c r="BE55">
        <v>1.95</v>
      </c>
      <c r="BF55">
        <v>3.03</v>
      </c>
      <c r="BG55">
        <v>1.84</v>
      </c>
      <c r="BH55">
        <v>9.34</v>
      </c>
      <c r="BI55">
        <v>0.9</v>
      </c>
      <c r="BJ55">
        <v>1.33</v>
      </c>
      <c r="BK55">
        <v>1.83</v>
      </c>
      <c r="BL55">
        <v>2.0299999999999998</v>
      </c>
      <c r="BM55">
        <v>0.2</v>
      </c>
      <c r="BN55">
        <v>2.34</v>
      </c>
      <c r="BO55">
        <v>3.78</v>
      </c>
      <c r="BP55">
        <v>0.25</v>
      </c>
      <c r="BQ55">
        <v>2.0099999999999998</v>
      </c>
      <c r="BR55">
        <v>2.1800000000000002</v>
      </c>
      <c r="BS55">
        <v>1.6</v>
      </c>
      <c r="BT55">
        <v>2.9693329999999998</v>
      </c>
      <c r="BU55">
        <v>1.341844</v>
      </c>
      <c r="BV55">
        <v>1.963816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3.5424669999999998</v>
      </c>
      <c r="CK55">
        <v>1.870228</v>
      </c>
      <c r="CL55">
        <v>0.969051</v>
      </c>
      <c r="CM55">
        <v>3.5116900000000002</v>
      </c>
      <c r="CN55">
        <v>3.542468</v>
      </c>
      <c r="CO55">
        <v>4.2938999999999998</v>
      </c>
      <c r="CP55">
        <v>2.1290619999999998</v>
      </c>
      <c r="CQ55">
        <v>3.542468</v>
      </c>
      <c r="CR55">
        <v>0.84194100000000005</v>
      </c>
      <c r="CS55">
        <v>1.3710979999999999</v>
      </c>
      <c r="CT55">
        <v>2.1126269999999998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88.489703000000006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188.54521399999999</v>
      </c>
      <c r="L56">
        <v>235.20259999999999</v>
      </c>
      <c r="M56">
        <v>45.859743000000002</v>
      </c>
      <c r="N56">
        <v>122.43</v>
      </c>
      <c r="O56">
        <v>128.45009999999999</v>
      </c>
      <c r="P56">
        <v>109.865746</v>
      </c>
      <c r="Q56">
        <v>0</v>
      </c>
      <c r="R56">
        <v>25.353999999999999</v>
      </c>
      <c r="S56">
        <v>13.757745</v>
      </c>
      <c r="T56">
        <v>0</v>
      </c>
      <c r="U56">
        <v>348.97500000000002</v>
      </c>
      <c r="V56">
        <v>15.464600000000001</v>
      </c>
      <c r="W56">
        <v>18.785599999999999</v>
      </c>
      <c r="X56">
        <v>68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47.874859999999998</v>
      </c>
      <c r="AH56">
        <v>0</v>
      </c>
      <c r="AI56">
        <v>0</v>
      </c>
      <c r="AJ56">
        <v>0</v>
      </c>
      <c r="AK56">
        <v>65.267820999999998</v>
      </c>
      <c r="AL56">
        <v>12.782</v>
      </c>
      <c r="AM56">
        <v>18.108732</v>
      </c>
      <c r="AN56">
        <v>0.86402999999999996</v>
      </c>
      <c r="AO56">
        <v>0</v>
      </c>
      <c r="AP56">
        <v>0.25619999999999998</v>
      </c>
      <c r="AQ56">
        <v>13.952669</v>
      </c>
      <c r="AR56">
        <v>49.68</v>
      </c>
      <c r="AS56">
        <v>37.412028999999997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88.489703000000006</v>
      </c>
      <c r="BA56">
        <f t="shared" si="1"/>
        <v>1686.0662289999993</v>
      </c>
      <c r="BB56">
        <v>53</v>
      </c>
      <c r="BD56">
        <v>7.73</v>
      </c>
      <c r="BE56">
        <v>1.95</v>
      </c>
      <c r="BF56">
        <v>3.03</v>
      </c>
      <c r="BG56">
        <v>1.84</v>
      </c>
      <c r="BH56">
        <v>9.34</v>
      </c>
      <c r="BI56">
        <v>0.9</v>
      </c>
      <c r="BJ56">
        <v>1.33</v>
      </c>
      <c r="BK56">
        <v>1.83</v>
      </c>
      <c r="BL56">
        <v>2.0299999999999998</v>
      </c>
      <c r="BM56">
        <v>0.2</v>
      </c>
      <c r="BN56">
        <v>2.34</v>
      </c>
      <c r="BO56">
        <v>3.78</v>
      </c>
      <c r="BP56">
        <v>0.25</v>
      </c>
      <c r="BQ56">
        <v>2.0099999999999998</v>
      </c>
      <c r="BR56">
        <v>2.1800000000000002</v>
      </c>
      <c r="BS56">
        <v>1.6</v>
      </c>
      <c r="BT56">
        <v>2.9693329999999998</v>
      </c>
      <c r="BU56">
        <v>1.341844</v>
      </c>
      <c r="BV56">
        <v>1.963816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3.5424669999999998</v>
      </c>
      <c r="CK56">
        <v>1.870228</v>
      </c>
      <c r="CL56">
        <v>0.969051</v>
      </c>
      <c r="CM56">
        <v>3.5116900000000002</v>
      </c>
      <c r="CN56">
        <v>3.542468</v>
      </c>
      <c r="CO56">
        <v>4.2938999999999998</v>
      </c>
      <c r="CP56">
        <v>2.1290619999999998</v>
      </c>
      <c r="CQ56">
        <v>3.542468</v>
      </c>
      <c r="CR56">
        <v>0.84194100000000005</v>
      </c>
      <c r="CS56">
        <v>1.3710979999999999</v>
      </c>
      <c r="CT56">
        <v>2.1126269999999998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88.489703000000006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188.53483299999999</v>
      </c>
      <c r="L57">
        <v>235.20259999999999</v>
      </c>
      <c r="M57">
        <v>45.859743000000002</v>
      </c>
      <c r="N57">
        <v>122.43</v>
      </c>
      <c r="O57">
        <v>128.45009999999999</v>
      </c>
      <c r="P57">
        <v>108.57787</v>
      </c>
      <c r="Q57">
        <v>0</v>
      </c>
      <c r="R57">
        <v>38.3613</v>
      </c>
      <c r="S57">
        <v>13.757745</v>
      </c>
      <c r="T57">
        <v>0</v>
      </c>
      <c r="U57">
        <v>348.97500000000002</v>
      </c>
      <c r="V57">
        <v>15.464600000000001</v>
      </c>
      <c r="W57">
        <v>18.785599999999999</v>
      </c>
      <c r="X57">
        <v>81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47.874859999999998</v>
      </c>
      <c r="AH57">
        <v>0</v>
      </c>
      <c r="AI57">
        <v>0</v>
      </c>
      <c r="AJ57">
        <v>0</v>
      </c>
      <c r="AK57">
        <v>65.267820999999998</v>
      </c>
      <c r="AL57">
        <v>24.402000000000001</v>
      </c>
      <c r="AM57">
        <v>18.108732</v>
      </c>
      <c r="AN57">
        <v>0.86402999999999996</v>
      </c>
      <c r="AO57">
        <v>0</v>
      </c>
      <c r="AP57">
        <v>0.25619999999999998</v>
      </c>
      <c r="AQ57">
        <v>13.952669</v>
      </c>
      <c r="AR57">
        <v>49.68</v>
      </c>
      <c r="AS57">
        <v>37.412028999999997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88.489703000000006</v>
      </c>
      <c r="BA57">
        <f t="shared" si="1"/>
        <v>1722.3952719999995</v>
      </c>
      <c r="BB57">
        <v>54</v>
      </c>
      <c r="BD57">
        <v>7.73</v>
      </c>
      <c r="BE57">
        <v>1.95</v>
      </c>
      <c r="BF57">
        <v>3.03</v>
      </c>
      <c r="BG57">
        <v>1.84</v>
      </c>
      <c r="BH57">
        <v>9.34</v>
      </c>
      <c r="BI57">
        <v>0.9</v>
      </c>
      <c r="BJ57">
        <v>1.33</v>
      </c>
      <c r="BK57">
        <v>1.83</v>
      </c>
      <c r="BL57">
        <v>2.0299999999999998</v>
      </c>
      <c r="BM57">
        <v>0.2</v>
      </c>
      <c r="BN57">
        <v>2.34</v>
      </c>
      <c r="BO57">
        <v>3.78</v>
      </c>
      <c r="BP57">
        <v>0.25</v>
      </c>
      <c r="BQ57">
        <v>2.0099999999999998</v>
      </c>
      <c r="BR57">
        <v>2.1800000000000002</v>
      </c>
      <c r="BS57">
        <v>1.6</v>
      </c>
      <c r="BT57">
        <v>2.9693329999999998</v>
      </c>
      <c r="BU57">
        <v>1.341844</v>
      </c>
      <c r="BV57">
        <v>1.963816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3.5424669999999998</v>
      </c>
      <c r="CK57">
        <v>1.870228</v>
      </c>
      <c r="CL57">
        <v>0.969051</v>
      </c>
      <c r="CM57">
        <v>3.5116900000000002</v>
      </c>
      <c r="CN57">
        <v>3.542468</v>
      </c>
      <c r="CO57">
        <v>4.2938999999999998</v>
      </c>
      <c r="CP57">
        <v>2.1290619999999998</v>
      </c>
      <c r="CQ57">
        <v>3.542468</v>
      </c>
      <c r="CR57">
        <v>0.84194100000000005</v>
      </c>
      <c r="CS57">
        <v>1.3710979999999999</v>
      </c>
      <c r="CT57">
        <v>2.1126269999999998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88.489703000000006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188.54521399999999</v>
      </c>
      <c r="L58">
        <v>235.20259999999999</v>
      </c>
      <c r="M58">
        <v>45.859743000000002</v>
      </c>
      <c r="N58">
        <v>122.43</v>
      </c>
      <c r="O58">
        <v>128.45009999999999</v>
      </c>
      <c r="P58">
        <v>108.57787</v>
      </c>
      <c r="Q58">
        <v>0</v>
      </c>
      <c r="R58">
        <v>38.3613</v>
      </c>
      <c r="S58">
        <v>13.757745</v>
      </c>
      <c r="T58">
        <v>0</v>
      </c>
      <c r="U58">
        <v>348.97500000000002</v>
      </c>
      <c r="V58">
        <v>15.464600000000001</v>
      </c>
      <c r="W58">
        <v>27.474406999999999</v>
      </c>
      <c r="X58">
        <v>93.666499999999999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47.874859999999998</v>
      </c>
      <c r="AH58">
        <v>0</v>
      </c>
      <c r="AI58">
        <v>0</v>
      </c>
      <c r="AJ58">
        <v>0</v>
      </c>
      <c r="AK58">
        <v>65.267820999999998</v>
      </c>
      <c r="AL58">
        <v>24.402000000000001</v>
      </c>
      <c r="AM58">
        <v>18.108732</v>
      </c>
      <c r="AN58">
        <v>0.86402999999999996</v>
      </c>
      <c r="AO58">
        <v>0</v>
      </c>
      <c r="AP58">
        <v>0.25619999999999998</v>
      </c>
      <c r="AQ58">
        <v>13.952669</v>
      </c>
      <c r="AR58">
        <v>49.68</v>
      </c>
      <c r="AS58">
        <v>37.412028999999997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88.489703000000006</v>
      </c>
      <c r="BA58">
        <f t="shared" si="1"/>
        <v>1743.7609599999996</v>
      </c>
      <c r="BB58">
        <v>55</v>
      </c>
      <c r="BD58">
        <v>7.73</v>
      </c>
      <c r="BE58">
        <v>1.95</v>
      </c>
      <c r="BF58">
        <v>3.03</v>
      </c>
      <c r="BG58">
        <v>1.84</v>
      </c>
      <c r="BH58">
        <v>9.34</v>
      </c>
      <c r="BI58">
        <v>0.9</v>
      </c>
      <c r="BJ58">
        <v>1.33</v>
      </c>
      <c r="BK58">
        <v>1.83</v>
      </c>
      <c r="BL58">
        <v>2.0299999999999998</v>
      </c>
      <c r="BM58">
        <v>0.2</v>
      </c>
      <c r="BN58">
        <v>2.34</v>
      </c>
      <c r="BO58">
        <v>3.78</v>
      </c>
      <c r="BP58">
        <v>0.25</v>
      </c>
      <c r="BQ58">
        <v>2.0099999999999998</v>
      </c>
      <c r="BR58">
        <v>2.1800000000000002</v>
      </c>
      <c r="BS58">
        <v>1.6</v>
      </c>
      <c r="BT58">
        <v>2.9693329999999998</v>
      </c>
      <c r="BU58">
        <v>1.341844</v>
      </c>
      <c r="BV58">
        <v>1.963816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3.5424669999999998</v>
      </c>
      <c r="CK58">
        <v>1.870228</v>
      </c>
      <c r="CL58">
        <v>0.969051</v>
      </c>
      <c r="CM58">
        <v>3.5116900000000002</v>
      </c>
      <c r="CN58">
        <v>3.542468</v>
      </c>
      <c r="CO58">
        <v>4.2938999999999998</v>
      </c>
      <c r="CP58">
        <v>2.1290619999999998</v>
      </c>
      <c r="CQ58">
        <v>3.542468</v>
      </c>
      <c r="CR58">
        <v>0.84194100000000005</v>
      </c>
      <c r="CS58">
        <v>1.3710979999999999</v>
      </c>
      <c r="CT58">
        <v>2.1126269999999998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88.489703000000006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188.72626299999999</v>
      </c>
      <c r="L59">
        <v>235.20259999999999</v>
      </c>
      <c r="M59">
        <v>45.859743000000002</v>
      </c>
      <c r="N59">
        <v>122.43</v>
      </c>
      <c r="O59">
        <v>128.45009999999999</v>
      </c>
      <c r="P59">
        <v>108.57787</v>
      </c>
      <c r="Q59">
        <v>0</v>
      </c>
      <c r="R59">
        <v>38.3613</v>
      </c>
      <c r="S59">
        <v>14.543599</v>
      </c>
      <c r="T59">
        <v>0</v>
      </c>
      <c r="U59">
        <v>348.97500000000002</v>
      </c>
      <c r="V59">
        <v>15.464600000000001</v>
      </c>
      <c r="W59">
        <v>31.021100000000001</v>
      </c>
      <c r="X59">
        <v>101.26375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47.874859999999998</v>
      </c>
      <c r="AH59">
        <v>0</v>
      </c>
      <c r="AI59">
        <v>0</v>
      </c>
      <c r="AJ59">
        <v>0</v>
      </c>
      <c r="AK59">
        <v>65.267820999999998</v>
      </c>
      <c r="AL59">
        <v>24.402000000000001</v>
      </c>
      <c r="AM59">
        <v>18.108732</v>
      </c>
      <c r="AN59">
        <v>0.86402999999999996</v>
      </c>
      <c r="AO59">
        <v>0</v>
      </c>
      <c r="AP59">
        <v>0.25619999999999998</v>
      </c>
      <c r="AQ59">
        <v>13.952669</v>
      </c>
      <c r="AR59">
        <v>49.68</v>
      </c>
      <c r="AS59">
        <v>36.506751000000001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87.239703000000006</v>
      </c>
      <c r="BA59">
        <f t="shared" si="1"/>
        <v>1753.7165279999995</v>
      </c>
      <c r="BB59">
        <v>56</v>
      </c>
      <c r="BD59">
        <v>7.73</v>
      </c>
      <c r="BE59">
        <v>1.95</v>
      </c>
      <c r="BF59">
        <v>3.03</v>
      </c>
      <c r="BG59">
        <v>1.84</v>
      </c>
      <c r="BH59">
        <v>9.34</v>
      </c>
      <c r="BI59">
        <v>0.9</v>
      </c>
      <c r="BJ59">
        <v>1.33</v>
      </c>
      <c r="BK59">
        <v>1.83</v>
      </c>
      <c r="BL59">
        <v>2.0299999999999998</v>
      </c>
      <c r="BM59">
        <v>0.2</v>
      </c>
      <c r="BN59">
        <v>1.0900000000000001</v>
      </c>
      <c r="BO59">
        <v>3.78</v>
      </c>
      <c r="BP59">
        <v>0.25</v>
      </c>
      <c r="BQ59">
        <v>2.0099999999999998</v>
      </c>
      <c r="BR59">
        <v>2.1800000000000002</v>
      </c>
      <c r="BS59">
        <v>1.6</v>
      </c>
      <c r="BT59">
        <v>2.9693329999999998</v>
      </c>
      <c r="BU59">
        <v>1.341844</v>
      </c>
      <c r="BV59">
        <v>1.963816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3.5424669999999998</v>
      </c>
      <c r="CK59">
        <v>1.870228</v>
      </c>
      <c r="CL59">
        <v>0.969051</v>
      </c>
      <c r="CM59">
        <v>3.5116900000000002</v>
      </c>
      <c r="CN59">
        <v>3.542468</v>
      </c>
      <c r="CO59">
        <v>4.2938999999999998</v>
      </c>
      <c r="CP59">
        <v>2.1290619999999998</v>
      </c>
      <c r="CQ59">
        <v>3.542468</v>
      </c>
      <c r="CR59">
        <v>0.84194100000000005</v>
      </c>
      <c r="CS59">
        <v>1.3710979999999999</v>
      </c>
      <c r="CT59">
        <v>2.1126269999999998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87.239703000000006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188.73395300000001</v>
      </c>
      <c r="L60">
        <v>235.20259999999999</v>
      </c>
      <c r="M60">
        <v>45.859743000000002</v>
      </c>
      <c r="N60">
        <v>122.43</v>
      </c>
      <c r="O60">
        <v>128.45009999999999</v>
      </c>
      <c r="P60">
        <v>108.57787</v>
      </c>
      <c r="Q60">
        <v>0</v>
      </c>
      <c r="R60">
        <v>38.3613</v>
      </c>
      <c r="S60">
        <v>14.562965999999999</v>
      </c>
      <c r="T60">
        <v>0</v>
      </c>
      <c r="U60">
        <v>348.97500000000002</v>
      </c>
      <c r="V60">
        <v>15.464600000000001</v>
      </c>
      <c r="W60">
        <v>31.021100000000001</v>
      </c>
      <c r="X60">
        <v>101.26375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47.874859999999998</v>
      </c>
      <c r="AH60">
        <v>0</v>
      </c>
      <c r="AI60">
        <v>0</v>
      </c>
      <c r="AJ60">
        <v>0</v>
      </c>
      <c r="AK60">
        <v>65.267820999999998</v>
      </c>
      <c r="AL60">
        <v>24.402000000000001</v>
      </c>
      <c r="AM60">
        <v>18.108732</v>
      </c>
      <c r="AN60">
        <v>0.86402999999999996</v>
      </c>
      <c r="AO60">
        <v>0</v>
      </c>
      <c r="AP60">
        <v>0.25619999999999998</v>
      </c>
      <c r="AQ60">
        <v>13.952669</v>
      </c>
      <c r="AR60">
        <v>49.68</v>
      </c>
      <c r="AS60">
        <v>36.506751000000001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87.239703000000006</v>
      </c>
      <c r="BA60">
        <f t="shared" si="1"/>
        <v>1753.7435849999995</v>
      </c>
      <c r="BB60">
        <v>57</v>
      </c>
      <c r="BD60">
        <v>7.73</v>
      </c>
      <c r="BE60">
        <v>1.95</v>
      </c>
      <c r="BF60">
        <v>3.03</v>
      </c>
      <c r="BG60">
        <v>1.84</v>
      </c>
      <c r="BH60">
        <v>9.34</v>
      </c>
      <c r="BI60">
        <v>0.9</v>
      </c>
      <c r="BJ60">
        <v>1.33</v>
      </c>
      <c r="BK60">
        <v>1.83</v>
      </c>
      <c r="BL60">
        <v>2.0299999999999998</v>
      </c>
      <c r="BM60">
        <v>0.2</v>
      </c>
      <c r="BN60">
        <v>1.0900000000000001</v>
      </c>
      <c r="BO60">
        <v>3.78</v>
      </c>
      <c r="BP60">
        <v>0.25</v>
      </c>
      <c r="BQ60">
        <v>2.0099999999999998</v>
      </c>
      <c r="BR60">
        <v>2.1800000000000002</v>
      </c>
      <c r="BS60">
        <v>1.6</v>
      </c>
      <c r="BT60">
        <v>2.9693329999999998</v>
      </c>
      <c r="BU60">
        <v>1.341844</v>
      </c>
      <c r="BV60">
        <v>1.963816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3.5424669999999998</v>
      </c>
      <c r="CK60">
        <v>1.870228</v>
      </c>
      <c r="CL60">
        <v>0.969051</v>
      </c>
      <c r="CM60">
        <v>3.5116900000000002</v>
      </c>
      <c r="CN60">
        <v>3.542468</v>
      </c>
      <c r="CO60">
        <v>4.2938999999999998</v>
      </c>
      <c r="CP60">
        <v>2.1290619999999998</v>
      </c>
      <c r="CQ60">
        <v>3.542468</v>
      </c>
      <c r="CR60">
        <v>0.84194100000000005</v>
      </c>
      <c r="CS60">
        <v>1.3710979999999999</v>
      </c>
      <c r="CT60">
        <v>2.1126269999999998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87.239703000000006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188.72626299999999</v>
      </c>
      <c r="L61">
        <v>264.90260000000001</v>
      </c>
      <c r="M61">
        <v>46.497700000000002</v>
      </c>
      <c r="N61">
        <v>122.43</v>
      </c>
      <c r="O61">
        <v>128.45009999999999</v>
      </c>
      <c r="P61">
        <v>108.57787</v>
      </c>
      <c r="Q61">
        <v>0</v>
      </c>
      <c r="R61">
        <v>38.3613</v>
      </c>
      <c r="S61">
        <v>11.2644</v>
      </c>
      <c r="T61">
        <v>0</v>
      </c>
      <c r="U61">
        <v>348.97500000000002</v>
      </c>
      <c r="V61">
        <v>15.464600000000001</v>
      </c>
      <c r="W61">
        <v>31.021100000000001</v>
      </c>
      <c r="X61">
        <v>101.26375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9.1372370000000007</v>
      </c>
      <c r="AG61">
        <v>47.874859999999998</v>
      </c>
      <c r="AH61">
        <v>0</v>
      </c>
      <c r="AI61">
        <v>0</v>
      </c>
      <c r="AJ61">
        <v>0</v>
      </c>
      <c r="AK61">
        <v>65.267820999999998</v>
      </c>
      <c r="AL61">
        <v>24.402000000000001</v>
      </c>
      <c r="AM61">
        <v>18.108732</v>
      </c>
      <c r="AN61">
        <v>0.86402999999999996</v>
      </c>
      <c r="AO61">
        <v>0</v>
      </c>
      <c r="AP61">
        <v>0.25619999999999998</v>
      </c>
      <c r="AQ61">
        <v>13.952669</v>
      </c>
      <c r="AR61">
        <v>49.68</v>
      </c>
      <c r="AS61">
        <v>36.506751000000001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86.962885000000014</v>
      </c>
      <c r="BA61">
        <f t="shared" si="1"/>
        <v>1780.4984679999995</v>
      </c>
      <c r="BB61">
        <v>58</v>
      </c>
      <c r="BD61">
        <v>7.73</v>
      </c>
      <c r="BE61">
        <v>1.95</v>
      </c>
      <c r="BF61">
        <v>3.03</v>
      </c>
      <c r="BG61">
        <v>1.84</v>
      </c>
      <c r="BH61">
        <v>9.34</v>
      </c>
      <c r="BI61">
        <v>0.9</v>
      </c>
      <c r="BJ61">
        <v>1.33</v>
      </c>
      <c r="BK61">
        <v>1.83</v>
      </c>
      <c r="BL61">
        <v>2.0299999999999998</v>
      </c>
      <c r="BM61">
        <v>0.2</v>
      </c>
      <c r="BN61">
        <v>1.0900000000000001</v>
      </c>
      <c r="BO61">
        <v>3.78</v>
      </c>
      <c r="BP61">
        <v>0.25</v>
      </c>
      <c r="BQ61">
        <v>2.0099999999999998</v>
      </c>
      <c r="BR61">
        <v>2.1800000000000002</v>
      </c>
      <c r="BS61">
        <v>1.6</v>
      </c>
      <c r="BT61">
        <v>2.6925150000000002</v>
      </c>
      <c r="BU61">
        <v>1.341844</v>
      </c>
      <c r="BV61">
        <v>1.963816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3.5424669999999998</v>
      </c>
      <c r="CK61">
        <v>1.870228</v>
      </c>
      <c r="CL61">
        <v>0.969051</v>
      </c>
      <c r="CM61">
        <v>3.5116900000000002</v>
      </c>
      <c r="CN61">
        <v>3.542468</v>
      </c>
      <c r="CO61">
        <v>4.2938999999999998</v>
      </c>
      <c r="CP61">
        <v>2.1290619999999998</v>
      </c>
      <c r="CQ61">
        <v>3.542468</v>
      </c>
      <c r="CR61">
        <v>0.84194100000000005</v>
      </c>
      <c r="CS61">
        <v>1.3710979999999999</v>
      </c>
      <c r="CT61">
        <v>2.1126269999999998</v>
      </c>
      <c r="CU61">
        <v>0</v>
      </c>
      <c r="CV61">
        <v>0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86.962885000000014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188.73395300000001</v>
      </c>
      <c r="L62">
        <v>279.4726</v>
      </c>
      <c r="M62">
        <v>46.497700000000002</v>
      </c>
      <c r="N62">
        <v>122.43</v>
      </c>
      <c r="O62">
        <v>128.45009999999999</v>
      </c>
      <c r="P62">
        <v>108.57787</v>
      </c>
      <c r="Q62">
        <v>0</v>
      </c>
      <c r="R62">
        <v>38.3613</v>
      </c>
      <c r="S62">
        <v>11.2644</v>
      </c>
      <c r="T62">
        <v>0</v>
      </c>
      <c r="U62">
        <v>348.97500000000002</v>
      </c>
      <c r="V62">
        <v>15.464600000000001</v>
      </c>
      <c r="W62">
        <v>31.021100000000001</v>
      </c>
      <c r="X62">
        <v>126.26375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9.1372370000000007</v>
      </c>
      <c r="AG62">
        <v>47.874859999999998</v>
      </c>
      <c r="AH62">
        <v>0</v>
      </c>
      <c r="AI62">
        <v>0</v>
      </c>
      <c r="AJ62">
        <v>0</v>
      </c>
      <c r="AK62">
        <v>65.267820999999998</v>
      </c>
      <c r="AL62">
        <v>24.402000000000001</v>
      </c>
      <c r="AM62">
        <v>18.108732</v>
      </c>
      <c r="AN62">
        <v>0.86402999999999996</v>
      </c>
      <c r="AO62">
        <v>0</v>
      </c>
      <c r="AP62">
        <v>0.25619999999999998</v>
      </c>
      <c r="AQ62">
        <v>13.952669</v>
      </c>
      <c r="AR62">
        <v>49.68</v>
      </c>
      <c r="AS62">
        <v>36.506751000000001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86.892885000000021</v>
      </c>
      <c r="BA62">
        <f t="shared" si="1"/>
        <v>1820.0061579999995</v>
      </c>
      <c r="BB62">
        <v>59</v>
      </c>
      <c r="BD62">
        <v>7.73</v>
      </c>
      <c r="BE62">
        <v>1.95</v>
      </c>
      <c r="BF62">
        <v>3.03</v>
      </c>
      <c r="BG62">
        <v>1.84</v>
      </c>
      <c r="BH62">
        <v>9.34</v>
      </c>
      <c r="BI62">
        <v>0.87</v>
      </c>
      <c r="BJ62">
        <v>1.29</v>
      </c>
      <c r="BK62">
        <v>1.83</v>
      </c>
      <c r="BL62">
        <v>2.0299999999999998</v>
      </c>
      <c r="BM62">
        <v>0.2</v>
      </c>
      <c r="BN62">
        <v>1.0900000000000001</v>
      </c>
      <c r="BO62">
        <v>3.78</v>
      </c>
      <c r="BP62">
        <v>0.25</v>
      </c>
      <c r="BQ62">
        <v>2.0099999999999998</v>
      </c>
      <c r="BR62">
        <v>2.1800000000000002</v>
      </c>
      <c r="BS62">
        <v>1.6</v>
      </c>
      <c r="BT62">
        <v>2.6925150000000002</v>
      </c>
      <c r="BU62">
        <v>1.341844</v>
      </c>
      <c r="BV62">
        <v>1.963816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3.5424669999999998</v>
      </c>
      <c r="CK62">
        <v>1.870228</v>
      </c>
      <c r="CL62">
        <v>0.969051</v>
      </c>
      <c r="CM62">
        <v>3.5116900000000002</v>
      </c>
      <c r="CN62">
        <v>3.542468</v>
      </c>
      <c r="CO62">
        <v>4.2938999999999998</v>
      </c>
      <c r="CP62">
        <v>2.1290619999999998</v>
      </c>
      <c r="CQ62">
        <v>3.542468</v>
      </c>
      <c r="CR62">
        <v>0.84194100000000005</v>
      </c>
      <c r="CS62">
        <v>1.3710979999999999</v>
      </c>
      <c r="CT62">
        <v>2.1126269999999998</v>
      </c>
      <c r="CU62">
        <v>0</v>
      </c>
      <c r="CV62">
        <v>0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86.892885000000021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188.72626299999999</v>
      </c>
      <c r="L63">
        <v>287.1626</v>
      </c>
      <c r="M63">
        <v>46.497700000000002</v>
      </c>
      <c r="N63">
        <v>122.43</v>
      </c>
      <c r="O63">
        <v>128.45009999999999</v>
      </c>
      <c r="P63">
        <v>108.57787</v>
      </c>
      <c r="Q63">
        <v>0</v>
      </c>
      <c r="R63">
        <v>38.3613</v>
      </c>
      <c r="S63">
        <v>14.562965999999999</v>
      </c>
      <c r="T63">
        <v>0</v>
      </c>
      <c r="U63">
        <v>348.97500000000002</v>
      </c>
      <c r="V63">
        <v>15.464600000000001</v>
      </c>
      <c r="W63">
        <v>37.401949000000002</v>
      </c>
      <c r="X63">
        <v>126.26375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9.1372370000000007</v>
      </c>
      <c r="AG63">
        <v>47.874859999999998</v>
      </c>
      <c r="AH63">
        <v>0</v>
      </c>
      <c r="AI63">
        <v>0</v>
      </c>
      <c r="AJ63">
        <v>0</v>
      </c>
      <c r="AK63">
        <v>65.267820999999998</v>
      </c>
      <c r="AL63">
        <v>24.402000000000001</v>
      </c>
      <c r="AM63">
        <v>18.108732</v>
      </c>
      <c r="AN63">
        <v>0.86402999999999996</v>
      </c>
      <c r="AO63">
        <v>0</v>
      </c>
      <c r="AP63">
        <v>0.25619999999999998</v>
      </c>
      <c r="AQ63">
        <v>13.952669</v>
      </c>
      <c r="AR63">
        <v>49.68</v>
      </c>
      <c r="AS63">
        <v>36.506751000000001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86.892885000000021</v>
      </c>
      <c r="BA63">
        <f t="shared" si="1"/>
        <v>1837.3678829999997</v>
      </c>
      <c r="BB63">
        <v>60</v>
      </c>
      <c r="BD63">
        <v>7.73</v>
      </c>
      <c r="BE63">
        <v>1.95</v>
      </c>
      <c r="BF63">
        <v>3.03</v>
      </c>
      <c r="BG63">
        <v>1.84</v>
      </c>
      <c r="BH63">
        <v>9.34</v>
      </c>
      <c r="BI63">
        <v>0.87</v>
      </c>
      <c r="BJ63">
        <v>1.29</v>
      </c>
      <c r="BK63">
        <v>1.83</v>
      </c>
      <c r="BL63">
        <v>2.0299999999999998</v>
      </c>
      <c r="BM63">
        <v>0.2</v>
      </c>
      <c r="BN63">
        <v>1.0900000000000001</v>
      </c>
      <c r="BO63">
        <v>3.78</v>
      </c>
      <c r="BP63">
        <v>0.25</v>
      </c>
      <c r="BQ63">
        <v>2.0099999999999998</v>
      </c>
      <c r="BR63">
        <v>2.1800000000000002</v>
      </c>
      <c r="BS63">
        <v>1.6</v>
      </c>
      <c r="BT63">
        <v>2.6925150000000002</v>
      </c>
      <c r="BU63">
        <v>1.341844</v>
      </c>
      <c r="BV63">
        <v>1.963816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3.5424669999999998</v>
      </c>
      <c r="CK63">
        <v>1.870228</v>
      </c>
      <c r="CL63">
        <v>0.969051</v>
      </c>
      <c r="CM63">
        <v>3.5116900000000002</v>
      </c>
      <c r="CN63">
        <v>3.542468</v>
      </c>
      <c r="CO63">
        <v>4.2938999999999998</v>
      </c>
      <c r="CP63">
        <v>2.1290619999999998</v>
      </c>
      <c r="CQ63">
        <v>3.542468</v>
      </c>
      <c r="CR63">
        <v>0.84194100000000005</v>
      </c>
      <c r="CS63">
        <v>1.3710979999999999</v>
      </c>
      <c r="CT63">
        <v>2.1126269999999998</v>
      </c>
      <c r="CU63">
        <v>0</v>
      </c>
      <c r="CV63">
        <v>0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86.892885000000021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188.73395300000001</v>
      </c>
      <c r="L64">
        <v>293.02260000000001</v>
      </c>
      <c r="M64">
        <v>46.497700000000002</v>
      </c>
      <c r="N64">
        <v>122.43</v>
      </c>
      <c r="O64">
        <v>128.45009999999999</v>
      </c>
      <c r="P64">
        <v>108.57787</v>
      </c>
      <c r="Q64">
        <v>0</v>
      </c>
      <c r="R64">
        <v>38.3613</v>
      </c>
      <c r="S64">
        <v>14.562965999999999</v>
      </c>
      <c r="T64">
        <v>0</v>
      </c>
      <c r="U64">
        <v>348.97500000000002</v>
      </c>
      <c r="V64">
        <v>15.464600000000001</v>
      </c>
      <c r="W64">
        <v>44.575273000000003</v>
      </c>
      <c r="X64">
        <v>126.26375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9.1372370000000007</v>
      </c>
      <c r="AG64">
        <v>47.874859999999998</v>
      </c>
      <c r="AH64">
        <v>0</v>
      </c>
      <c r="AI64">
        <v>0</v>
      </c>
      <c r="AJ64">
        <v>0</v>
      </c>
      <c r="AK64">
        <v>65.267820999999998</v>
      </c>
      <c r="AL64">
        <v>24.402000000000001</v>
      </c>
      <c r="AM64">
        <v>18.108732</v>
      </c>
      <c r="AN64">
        <v>0.86402999999999996</v>
      </c>
      <c r="AO64">
        <v>0</v>
      </c>
      <c r="AP64">
        <v>0.25619999999999998</v>
      </c>
      <c r="AQ64">
        <v>13.952669</v>
      </c>
      <c r="AR64">
        <v>49.68</v>
      </c>
      <c r="AS64">
        <v>36.506751000000001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86.892885000000021</v>
      </c>
      <c r="BA64">
        <f t="shared" si="1"/>
        <v>1850.4088969999996</v>
      </c>
      <c r="BB64">
        <v>61</v>
      </c>
      <c r="BD64">
        <v>7.73</v>
      </c>
      <c r="BE64">
        <v>1.95</v>
      </c>
      <c r="BF64">
        <v>3.03</v>
      </c>
      <c r="BG64">
        <v>1.84</v>
      </c>
      <c r="BH64">
        <v>9.34</v>
      </c>
      <c r="BI64">
        <v>0.87</v>
      </c>
      <c r="BJ64">
        <v>1.29</v>
      </c>
      <c r="BK64">
        <v>1.83</v>
      </c>
      <c r="BL64">
        <v>2.0299999999999998</v>
      </c>
      <c r="BM64">
        <v>0.2</v>
      </c>
      <c r="BN64">
        <v>1.0900000000000001</v>
      </c>
      <c r="BO64">
        <v>3.78</v>
      </c>
      <c r="BP64">
        <v>0.25</v>
      </c>
      <c r="BQ64">
        <v>2.0099999999999998</v>
      </c>
      <c r="BR64">
        <v>2.1800000000000002</v>
      </c>
      <c r="BS64">
        <v>1.6</v>
      </c>
      <c r="BT64">
        <v>2.6925150000000002</v>
      </c>
      <c r="BU64">
        <v>1.341844</v>
      </c>
      <c r="BV64">
        <v>1.963816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3.5424669999999998</v>
      </c>
      <c r="CK64">
        <v>1.870228</v>
      </c>
      <c r="CL64">
        <v>0.969051</v>
      </c>
      <c r="CM64">
        <v>3.5116900000000002</v>
      </c>
      <c r="CN64">
        <v>3.542468</v>
      </c>
      <c r="CO64">
        <v>4.2938999999999998</v>
      </c>
      <c r="CP64">
        <v>2.1290619999999998</v>
      </c>
      <c r="CQ64">
        <v>3.542468</v>
      </c>
      <c r="CR64">
        <v>0.84194100000000005</v>
      </c>
      <c r="CS64">
        <v>1.3710979999999999</v>
      </c>
      <c r="CT64">
        <v>2.1126269999999998</v>
      </c>
      <c r="CU64">
        <v>0</v>
      </c>
      <c r="CV64">
        <v>0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86.892885000000021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222.8708</v>
      </c>
      <c r="L65">
        <v>294.26260000000002</v>
      </c>
      <c r="M65">
        <v>68.180300000000003</v>
      </c>
      <c r="N65">
        <v>122.43</v>
      </c>
      <c r="O65">
        <v>128.45009999999999</v>
      </c>
      <c r="P65">
        <v>108.57787</v>
      </c>
      <c r="Q65">
        <v>0</v>
      </c>
      <c r="R65">
        <v>38.3613</v>
      </c>
      <c r="S65">
        <v>11.2644</v>
      </c>
      <c r="T65">
        <v>0</v>
      </c>
      <c r="U65">
        <v>348.97500000000002</v>
      </c>
      <c r="V65">
        <v>15.464600000000001</v>
      </c>
      <c r="W65">
        <v>46.399079999999998</v>
      </c>
      <c r="X65">
        <v>126.26375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16.989981</v>
      </c>
      <c r="AF65">
        <v>9.1372370000000007</v>
      </c>
      <c r="AG65">
        <v>47.874859999999998</v>
      </c>
      <c r="AH65">
        <v>0</v>
      </c>
      <c r="AI65">
        <v>0</v>
      </c>
      <c r="AJ65">
        <v>0</v>
      </c>
      <c r="AK65">
        <v>65.267820999999998</v>
      </c>
      <c r="AL65">
        <v>24.402000000000001</v>
      </c>
      <c r="AM65">
        <v>18.108732</v>
      </c>
      <c r="AN65">
        <v>0.86402999999999996</v>
      </c>
      <c r="AO65">
        <v>0</v>
      </c>
      <c r="AP65">
        <v>0</v>
      </c>
      <c r="AQ65">
        <v>13.952669</v>
      </c>
      <c r="AR65">
        <v>49.68</v>
      </c>
      <c r="AS65">
        <v>36.506751000000001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86.98288500000001</v>
      </c>
      <c r="BA65">
        <f t="shared" si="1"/>
        <v>1922.8173659999993</v>
      </c>
      <c r="BB65">
        <v>62</v>
      </c>
      <c r="BD65">
        <v>7.73</v>
      </c>
      <c r="BE65">
        <v>1.95</v>
      </c>
      <c r="BF65">
        <v>3.03</v>
      </c>
      <c r="BG65">
        <v>1.84</v>
      </c>
      <c r="BH65">
        <v>9.34</v>
      </c>
      <c r="BI65">
        <v>0.87</v>
      </c>
      <c r="BJ65">
        <v>1.29</v>
      </c>
      <c r="BK65">
        <v>1.83</v>
      </c>
      <c r="BL65">
        <v>2.0299999999999998</v>
      </c>
      <c r="BM65">
        <v>0.2</v>
      </c>
      <c r="BN65">
        <v>1.18</v>
      </c>
      <c r="BO65">
        <v>3.78</v>
      </c>
      <c r="BP65">
        <v>0.25</v>
      </c>
      <c r="BQ65">
        <v>2.0099999999999998</v>
      </c>
      <c r="BR65">
        <v>2.1800000000000002</v>
      </c>
      <c r="BS65">
        <v>1.6</v>
      </c>
      <c r="BT65">
        <v>2.6925150000000002</v>
      </c>
      <c r="BU65">
        <v>1.341844</v>
      </c>
      <c r="BV65">
        <v>1.963816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3.5424669999999998</v>
      </c>
      <c r="CK65">
        <v>1.870228</v>
      </c>
      <c r="CL65">
        <v>0.969051</v>
      </c>
      <c r="CM65">
        <v>3.5116900000000002</v>
      </c>
      <c r="CN65">
        <v>3.542468</v>
      </c>
      <c r="CO65">
        <v>4.2938999999999998</v>
      </c>
      <c r="CP65">
        <v>2.1290619999999998</v>
      </c>
      <c r="CQ65">
        <v>3.542468</v>
      </c>
      <c r="CR65">
        <v>0.84194100000000005</v>
      </c>
      <c r="CS65">
        <v>1.3710979999999999</v>
      </c>
      <c r="CT65">
        <v>2.1126269999999998</v>
      </c>
      <c r="CU65">
        <v>0</v>
      </c>
      <c r="CV65">
        <v>0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86.98288500000001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222.8708</v>
      </c>
      <c r="L66">
        <v>297.38260000000002</v>
      </c>
      <c r="M66">
        <v>68.180300000000003</v>
      </c>
      <c r="N66">
        <v>122.43</v>
      </c>
      <c r="O66">
        <v>128.45009999999999</v>
      </c>
      <c r="P66">
        <v>108.57787</v>
      </c>
      <c r="Q66">
        <v>0</v>
      </c>
      <c r="R66">
        <v>38.3613</v>
      </c>
      <c r="S66">
        <v>12.229468000000001</v>
      </c>
      <c r="T66">
        <v>0</v>
      </c>
      <c r="U66">
        <v>348.97500000000002</v>
      </c>
      <c r="V66">
        <v>15.464600000000001</v>
      </c>
      <c r="W66">
        <v>46.399079999999998</v>
      </c>
      <c r="X66">
        <v>126.26375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18.910588000000001</v>
      </c>
      <c r="AF66">
        <v>9.1372370000000007</v>
      </c>
      <c r="AG66">
        <v>47.874859999999998</v>
      </c>
      <c r="AH66">
        <v>0</v>
      </c>
      <c r="AI66">
        <v>0</v>
      </c>
      <c r="AJ66">
        <v>0</v>
      </c>
      <c r="AK66">
        <v>65.267820999999998</v>
      </c>
      <c r="AL66">
        <v>24.402000000000001</v>
      </c>
      <c r="AM66">
        <v>18.108732</v>
      </c>
      <c r="AN66">
        <v>0.86402999999999996</v>
      </c>
      <c r="AO66">
        <v>0</v>
      </c>
      <c r="AP66">
        <v>0</v>
      </c>
      <c r="AQ66">
        <v>13.952669</v>
      </c>
      <c r="AR66">
        <v>49.68</v>
      </c>
      <c r="AS66">
        <v>36.506751000000001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86.992885000000015</v>
      </c>
      <c r="BA66">
        <f t="shared" si="1"/>
        <v>1928.8330409999996</v>
      </c>
      <c r="BB66">
        <v>63</v>
      </c>
      <c r="BD66">
        <v>7.73</v>
      </c>
      <c r="BE66">
        <v>1.95</v>
      </c>
      <c r="BF66">
        <v>3.03</v>
      </c>
      <c r="BG66">
        <v>1.84</v>
      </c>
      <c r="BH66">
        <v>9.34</v>
      </c>
      <c r="BI66">
        <v>0.87</v>
      </c>
      <c r="BJ66">
        <v>1.29</v>
      </c>
      <c r="BK66">
        <v>1.83</v>
      </c>
      <c r="BL66">
        <v>2.0299999999999998</v>
      </c>
      <c r="BM66">
        <v>0.2</v>
      </c>
      <c r="BN66">
        <v>1.19</v>
      </c>
      <c r="BO66">
        <v>3.78</v>
      </c>
      <c r="BP66">
        <v>0.25</v>
      </c>
      <c r="BQ66">
        <v>2.0099999999999998</v>
      </c>
      <c r="BR66">
        <v>2.1800000000000002</v>
      </c>
      <c r="BS66">
        <v>1.6</v>
      </c>
      <c r="BT66">
        <v>2.6925150000000002</v>
      </c>
      <c r="BU66">
        <v>1.341844</v>
      </c>
      <c r="BV66">
        <v>1.963816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3.5424669999999998</v>
      </c>
      <c r="CK66">
        <v>1.870228</v>
      </c>
      <c r="CL66">
        <v>0.969051</v>
      </c>
      <c r="CM66">
        <v>3.5116900000000002</v>
      </c>
      <c r="CN66">
        <v>3.542468</v>
      </c>
      <c r="CO66">
        <v>4.2938999999999998</v>
      </c>
      <c r="CP66">
        <v>2.1290619999999998</v>
      </c>
      <c r="CQ66">
        <v>3.542468</v>
      </c>
      <c r="CR66">
        <v>0.84194100000000005</v>
      </c>
      <c r="CS66">
        <v>1.3710979999999999</v>
      </c>
      <c r="CT66">
        <v>2.1126269999999998</v>
      </c>
      <c r="CU66">
        <v>0</v>
      </c>
      <c r="CV66">
        <v>0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86.992885000000015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222.8708</v>
      </c>
      <c r="L67">
        <v>328.20260000000002</v>
      </c>
      <c r="M67">
        <v>68.180300000000003</v>
      </c>
      <c r="N67">
        <v>122.43</v>
      </c>
      <c r="O67">
        <v>128.45009999999999</v>
      </c>
      <c r="P67">
        <v>108.57787</v>
      </c>
      <c r="Q67">
        <v>0</v>
      </c>
      <c r="R67">
        <v>38.3613</v>
      </c>
      <c r="S67">
        <v>11.2644</v>
      </c>
      <c r="T67">
        <v>0</v>
      </c>
      <c r="U67">
        <v>348.97500000000002</v>
      </c>
      <c r="V67">
        <v>15.464600000000001</v>
      </c>
      <c r="W67">
        <v>46.399079999999998</v>
      </c>
      <c r="X67">
        <v>126.26375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18.910588000000001</v>
      </c>
      <c r="AF67">
        <v>9.1372370000000007</v>
      </c>
      <c r="AG67">
        <v>47.874859999999998</v>
      </c>
      <c r="AH67">
        <v>0</v>
      </c>
      <c r="AI67">
        <v>0</v>
      </c>
      <c r="AJ67">
        <v>0</v>
      </c>
      <c r="AK67">
        <v>65.267820999999998</v>
      </c>
      <c r="AL67">
        <v>24.402000000000001</v>
      </c>
      <c r="AM67">
        <v>18.108732</v>
      </c>
      <c r="AN67">
        <v>0.86402999999999996</v>
      </c>
      <c r="AO67">
        <v>0</v>
      </c>
      <c r="AP67">
        <v>0</v>
      </c>
      <c r="AQ67">
        <v>13.952669</v>
      </c>
      <c r="AR67">
        <v>49.68</v>
      </c>
      <c r="AS67">
        <v>36.506751000000001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88.985513000000012</v>
      </c>
      <c r="BA67">
        <f t="shared" si="1"/>
        <v>1960.6806009999996</v>
      </c>
      <c r="BB67">
        <v>64</v>
      </c>
      <c r="BD67">
        <v>7.61</v>
      </c>
      <c r="BE67">
        <v>1.95</v>
      </c>
      <c r="BF67">
        <v>3.03</v>
      </c>
      <c r="BG67">
        <v>1.84</v>
      </c>
      <c r="BH67">
        <v>9.34</v>
      </c>
      <c r="BI67">
        <v>0.87</v>
      </c>
      <c r="BJ67">
        <v>1.29</v>
      </c>
      <c r="BK67">
        <v>1.83</v>
      </c>
      <c r="BL67">
        <v>2.0299999999999998</v>
      </c>
      <c r="BM67">
        <v>0.2</v>
      </c>
      <c r="BN67">
        <v>1.19</v>
      </c>
      <c r="BO67">
        <v>3.78</v>
      </c>
      <c r="BP67">
        <v>0.25</v>
      </c>
      <c r="BQ67">
        <v>2.0099999999999998</v>
      </c>
      <c r="BR67">
        <v>2.1800000000000002</v>
      </c>
      <c r="BS67">
        <v>1.6</v>
      </c>
      <c r="BT67">
        <v>2.6925150000000002</v>
      </c>
      <c r="BU67">
        <v>1.341844</v>
      </c>
      <c r="BV67">
        <v>1.963816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3.5424669999999998</v>
      </c>
      <c r="CK67">
        <v>1.870228</v>
      </c>
      <c r="CL67">
        <v>0.969051</v>
      </c>
      <c r="CM67">
        <v>3.5116900000000002</v>
      </c>
      <c r="CN67">
        <v>3.542468</v>
      </c>
      <c r="CO67">
        <v>4.2938999999999998</v>
      </c>
      <c r="CP67">
        <v>2.1290619999999998</v>
      </c>
      <c r="CQ67">
        <v>3.542468</v>
      </c>
      <c r="CR67">
        <v>0.84194100000000005</v>
      </c>
      <c r="CS67">
        <v>1.3710979999999999</v>
      </c>
      <c r="CT67">
        <v>4.2252549999999998</v>
      </c>
      <c r="CU67">
        <v>0</v>
      </c>
      <c r="CV67">
        <v>0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88.985513000000012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222.8708</v>
      </c>
      <c r="L68">
        <v>348.20260000000002</v>
      </c>
      <c r="M68">
        <v>68.180300000000003</v>
      </c>
      <c r="N68">
        <v>122.43</v>
      </c>
      <c r="O68">
        <v>128.45009999999999</v>
      </c>
      <c r="P68">
        <v>108.57787</v>
      </c>
      <c r="Q68">
        <v>0</v>
      </c>
      <c r="R68">
        <v>38.3613</v>
      </c>
      <c r="S68">
        <v>11.2644</v>
      </c>
      <c r="T68">
        <v>0</v>
      </c>
      <c r="U68">
        <v>348.97500000000002</v>
      </c>
      <c r="V68">
        <v>15.464600000000001</v>
      </c>
      <c r="W68">
        <v>46.399079999999998</v>
      </c>
      <c r="X68">
        <v>126.26375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18.910588000000001</v>
      </c>
      <c r="AF68">
        <v>9.1372370000000007</v>
      </c>
      <c r="AG68">
        <v>47.874859999999998</v>
      </c>
      <c r="AH68">
        <v>0</v>
      </c>
      <c r="AI68">
        <v>0</v>
      </c>
      <c r="AJ68">
        <v>0</v>
      </c>
      <c r="AK68">
        <v>65.267820999999998</v>
      </c>
      <c r="AL68">
        <v>24.402000000000001</v>
      </c>
      <c r="AM68">
        <v>18.108732</v>
      </c>
      <c r="AN68">
        <v>0.86402999999999996</v>
      </c>
      <c r="AO68">
        <v>0</v>
      </c>
      <c r="AP68">
        <v>0</v>
      </c>
      <c r="AQ68">
        <v>13.952669</v>
      </c>
      <c r="AR68">
        <v>49.68</v>
      </c>
      <c r="AS68">
        <v>36.506751000000001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88.985513000000012</v>
      </c>
      <c r="BA68">
        <f t="shared" ref="BA68:BA99" si="4">SUM(B68:AZ68)</f>
        <v>1980.6806009999996</v>
      </c>
      <c r="BB68">
        <v>65</v>
      </c>
      <c r="BD68">
        <v>7.61</v>
      </c>
      <c r="BE68">
        <v>1.95</v>
      </c>
      <c r="BF68">
        <v>3.03</v>
      </c>
      <c r="BG68">
        <v>1.84</v>
      </c>
      <c r="BH68">
        <v>9.34</v>
      </c>
      <c r="BI68">
        <v>0.87</v>
      </c>
      <c r="BJ68">
        <v>1.29</v>
      </c>
      <c r="BK68">
        <v>1.83</v>
      </c>
      <c r="BL68">
        <v>2.0299999999999998</v>
      </c>
      <c r="BM68">
        <v>0.2</v>
      </c>
      <c r="BN68">
        <v>1.19</v>
      </c>
      <c r="BO68">
        <v>3.78</v>
      </c>
      <c r="BP68">
        <v>0.25</v>
      </c>
      <c r="BQ68">
        <v>2.0099999999999998</v>
      </c>
      <c r="BR68">
        <v>2.1800000000000002</v>
      </c>
      <c r="BS68">
        <v>1.6</v>
      </c>
      <c r="BT68">
        <v>2.6925150000000002</v>
      </c>
      <c r="BU68">
        <v>1.341844</v>
      </c>
      <c r="BV68">
        <v>1.963816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3.5424669999999998</v>
      </c>
      <c r="CK68">
        <v>1.870228</v>
      </c>
      <c r="CL68">
        <v>0.969051</v>
      </c>
      <c r="CM68">
        <v>3.5116900000000002</v>
      </c>
      <c r="CN68">
        <v>3.542468</v>
      </c>
      <c r="CO68">
        <v>4.2938999999999998</v>
      </c>
      <c r="CP68">
        <v>2.1290619999999998</v>
      </c>
      <c r="CQ68">
        <v>3.542468</v>
      </c>
      <c r="CR68">
        <v>0.84194100000000005</v>
      </c>
      <c r="CS68">
        <v>1.3710979999999999</v>
      </c>
      <c r="CT68">
        <v>4.2252549999999998</v>
      </c>
      <c r="CU68">
        <v>0</v>
      </c>
      <c r="CV68">
        <v>0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88.985513000000012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222.8708</v>
      </c>
      <c r="L69">
        <v>395.20260000000002</v>
      </c>
      <c r="M69">
        <v>75.405600000000007</v>
      </c>
      <c r="N69">
        <v>122.43</v>
      </c>
      <c r="O69">
        <v>128.45009999999999</v>
      </c>
      <c r="P69">
        <v>108.57787</v>
      </c>
      <c r="Q69">
        <v>0</v>
      </c>
      <c r="R69">
        <v>44.326064000000002</v>
      </c>
      <c r="S69">
        <v>15.089499999999999</v>
      </c>
      <c r="T69">
        <v>0</v>
      </c>
      <c r="U69">
        <v>348.97500000000002</v>
      </c>
      <c r="V69">
        <v>20.73</v>
      </c>
      <c r="W69">
        <v>46.399079999999998</v>
      </c>
      <c r="X69">
        <v>126.26375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18.910588000000001</v>
      </c>
      <c r="AF69">
        <v>9.1372370000000007</v>
      </c>
      <c r="AG69">
        <v>47.874859999999998</v>
      </c>
      <c r="AH69">
        <v>0</v>
      </c>
      <c r="AI69">
        <v>0</v>
      </c>
      <c r="AJ69">
        <v>0</v>
      </c>
      <c r="AK69">
        <v>65.267820999999998</v>
      </c>
      <c r="AL69">
        <v>24.402000000000001</v>
      </c>
      <c r="AM69">
        <v>18.108732</v>
      </c>
      <c r="AN69">
        <v>0.86402999999999996</v>
      </c>
      <c r="AO69">
        <v>0</v>
      </c>
      <c r="AP69">
        <v>0</v>
      </c>
      <c r="AQ69">
        <v>13.952669</v>
      </c>
      <c r="AR69">
        <v>49.68</v>
      </c>
      <c r="AS69">
        <v>36.506751000000001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88.985513000000012</v>
      </c>
      <c r="BA69">
        <f t="shared" si="4"/>
        <v>2049.9611649999997</v>
      </c>
      <c r="BB69">
        <v>66</v>
      </c>
      <c r="BD69">
        <v>7.61</v>
      </c>
      <c r="BE69">
        <v>1.95</v>
      </c>
      <c r="BF69">
        <v>3.03</v>
      </c>
      <c r="BG69">
        <v>1.84</v>
      </c>
      <c r="BH69">
        <v>9.34</v>
      </c>
      <c r="BI69">
        <v>0.87</v>
      </c>
      <c r="BJ69">
        <v>1.29</v>
      </c>
      <c r="BK69">
        <v>1.83</v>
      </c>
      <c r="BL69">
        <v>2.0299999999999998</v>
      </c>
      <c r="BM69">
        <v>0.2</v>
      </c>
      <c r="BN69">
        <v>1.19</v>
      </c>
      <c r="BO69">
        <v>3.78</v>
      </c>
      <c r="BP69">
        <v>0.25</v>
      </c>
      <c r="BQ69">
        <v>2.0099999999999998</v>
      </c>
      <c r="BR69">
        <v>2.1800000000000002</v>
      </c>
      <c r="BS69">
        <v>1.6</v>
      </c>
      <c r="BT69">
        <v>2.6925150000000002</v>
      </c>
      <c r="BU69">
        <v>1.341844</v>
      </c>
      <c r="BV69">
        <v>1.963816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3.5424669999999998</v>
      </c>
      <c r="CK69">
        <v>1.870228</v>
      </c>
      <c r="CL69">
        <v>0.969051</v>
      </c>
      <c r="CM69">
        <v>3.5116900000000002</v>
      </c>
      <c r="CN69">
        <v>3.542468</v>
      </c>
      <c r="CO69">
        <v>4.2938999999999998</v>
      </c>
      <c r="CP69">
        <v>2.1290619999999998</v>
      </c>
      <c r="CQ69">
        <v>3.542468</v>
      </c>
      <c r="CR69">
        <v>0.84194100000000005</v>
      </c>
      <c r="CS69">
        <v>1.3710979999999999</v>
      </c>
      <c r="CT69">
        <v>4.2252549999999998</v>
      </c>
      <c r="CU69">
        <v>0</v>
      </c>
      <c r="CV69">
        <v>0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88.985513000000012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222.8708</v>
      </c>
      <c r="L70">
        <v>412.20260000000002</v>
      </c>
      <c r="M70">
        <v>75.405600000000007</v>
      </c>
      <c r="N70">
        <v>122.43</v>
      </c>
      <c r="O70">
        <v>128.45009999999999</v>
      </c>
      <c r="P70">
        <v>108.57787</v>
      </c>
      <c r="Q70">
        <v>0</v>
      </c>
      <c r="R70">
        <v>44.326064000000002</v>
      </c>
      <c r="S70">
        <v>15.089499999999999</v>
      </c>
      <c r="T70">
        <v>0</v>
      </c>
      <c r="U70">
        <v>348.97500000000002</v>
      </c>
      <c r="V70">
        <v>20.73</v>
      </c>
      <c r="W70">
        <v>46.399079999999998</v>
      </c>
      <c r="X70">
        <v>126.26375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47.874859999999998</v>
      </c>
      <c r="AH70">
        <v>0</v>
      </c>
      <c r="AI70">
        <v>0</v>
      </c>
      <c r="AJ70">
        <v>0</v>
      </c>
      <c r="AK70">
        <v>65.267820999999998</v>
      </c>
      <c r="AL70">
        <v>24.402000000000001</v>
      </c>
      <c r="AM70">
        <v>18.108732</v>
      </c>
      <c r="AN70">
        <v>0.86402999999999996</v>
      </c>
      <c r="AO70">
        <v>0</v>
      </c>
      <c r="AP70">
        <v>0</v>
      </c>
      <c r="AQ70">
        <v>13.952669</v>
      </c>
      <c r="AR70">
        <v>49.68</v>
      </c>
      <c r="AS70">
        <v>36.506751000000001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88.985513000000012</v>
      </c>
      <c r="BA70">
        <f t="shared" si="4"/>
        <v>2085.8717529999999</v>
      </c>
      <c r="BB70">
        <v>67</v>
      </c>
      <c r="BD70">
        <v>7.61</v>
      </c>
      <c r="BE70">
        <v>1.95</v>
      </c>
      <c r="BF70">
        <v>3.03</v>
      </c>
      <c r="BG70">
        <v>1.84</v>
      </c>
      <c r="BH70">
        <v>9.34</v>
      </c>
      <c r="BI70">
        <v>0.87</v>
      </c>
      <c r="BJ70">
        <v>1.29</v>
      </c>
      <c r="BK70">
        <v>1.83</v>
      </c>
      <c r="BL70">
        <v>2.0299999999999998</v>
      </c>
      <c r="BM70">
        <v>0.2</v>
      </c>
      <c r="BN70">
        <v>1.19</v>
      </c>
      <c r="BO70">
        <v>3.78</v>
      </c>
      <c r="BP70">
        <v>0.25</v>
      </c>
      <c r="BQ70">
        <v>2.0099999999999998</v>
      </c>
      <c r="BR70">
        <v>2.1800000000000002</v>
      </c>
      <c r="BS70">
        <v>1.6</v>
      </c>
      <c r="BT70">
        <v>2.6925150000000002</v>
      </c>
      <c r="BU70">
        <v>1.341844</v>
      </c>
      <c r="BV70">
        <v>1.963816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3.5424669999999998</v>
      </c>
      <c r="CK70">
        <v>1.870228</v>
      </c>
      <c r="CL70">
        <v>0.969051</v>
      </c>
      <c r="CM70">
        <v>3.5116900000000002</v>
      </c>
      <c r="CN70">
        <v>3.542468</v>
      </c>
      <c r="CO70">
        <v>4.2938999999999998</v>
      </c>
      <c r="CP70">
        <v>2.1290619999999998</v>
      </c>
      <c r="CQ70">
        <v>3.542468</v>
      </c>
      <c r="CR70">
        <v>0.84194100000000005</v>
      </c>
      <c r="CS70">
        <v>1.3710979999999999</v>
      </c>
      <c r="CT70">
        <v>4.2252549999999998</v>
      </c>
      <c r="CU70">
        <v>0</v>
      </c>
      <c r="CV70">
        <v>0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88.985513000000012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267.87079999999997</v>
      </c>
      <c r="L71">
        <v>470.20260000000002</v>
      </c>
      <c r="M71">
        <v>75.405600000000007</v>
      </c>
      <c r="N71">
        <v>122.43</v>
      </c>
      <c r="O71">
        <v>128.45009999999999</v>
      </c>
      <c r="P71">
        <v>108.57787</v>
      </c>
      <c r="Q71">
        <v>0</v>
      </c>
      <c r="R71">
        <v>44.326064000000002</v>
      </c>
      <c r="S71">
        <v>27.35</v>
      </c>
      <c r="T71">
        <v>0</v>
      </c>
      <c r="U71">
        <v>348.97500000000002</v>
      </c>
      <c r="V71">
        <v>20.73</v>
      </c>
      <c r="W71">
        <v>46.399079999999998</v>
      </c>
      <c r="X71">
        <v>126.26375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0</v>
      </c>
      <c r="AE71">
        <v>37.821176000000001</v>
      </c>
      <c r="AF71">
        <v>9.1372370000000007</v>
      </c>
      <c r="AG71">
        <v>47.874859999999998</v>
      </c>
      <c r="AH71">
        <v>0</v>
      </c>
      <c r="AI71">
        <v>0</v>
      </c>
      <c r="AJ71">
        <v>0</v>
      </c>
      <c r="AK71">
        <v>65.267820999999998</v>
      </c>
      <c r="AL71">
        <v>24.402000000000001</v>
      </c>
      <c r="AM71">
        <v>18.108732</v>
      </c>
      <c r="AN71">
        <v>0.86402999999999996</v>
      </c>
      <c r="AO71">
        <v>0</v>
      </c>
      <c r="AP71">
        <v>0</v>
      </c>
      <c r="AQ71">
        <v>13.952669</v>
      </c>
      <c r="AR71">
        <v>49.68</v>
      </c>
      <c r="AS71">
        <v>36.506751000000001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89.175513000000009</v>
      </c>
      <c r="BA71">
        <f t="shared" si="4"/>
        <v>2207.876053</v>
      </c>
      <c r="BB71">
        <v>68</v>
      </c>
      <c r="BD71">
        <v>7.61</v>
      </c>
      <c r="BE71">
        <v>1.95</v>
      </c>
      <c r="BF71">
        <v>3.03</v>
      </c>
      <c r="BG71">
        <v>1.84</v>
      </c>
      <c r="BH71">
        <v>9.34</v>
      </c>
      <c r="BI71">
        <v>0.87</v>
      </c>
      <c r="BJ71">
        <v>1.29</v>
      </c>
      <c r="BK71">
        <v>1.83</v>
      </c>
      <c r="BL71">
        <v>2.0299999999999998</v>
      </c>
      <c r="BM71">
        <v>0.2</v>
      </c>
      <c r="BN71">
        <v>1.38</v>
      </c>
      <c r="BO71">
        <v>3.78</v>
      </c>
      <c r="BP71">
        <v>0.25</v>
      </c>
      <c r="BQ71">
        <v>2.0099999999999998</v>
      </c>
      <c r="BR71">
        <v>2.1800000000000002</v>
      </c>
      <c r="BS71">
        <v>1.6</v>
      </c>
      <c r="BT71">
        <v>2.6925150000000002</v>
      </c>
      <c r="BU71">
        <v>1.341844</v>
      </c>
      <c r="BV71">
        <v>1.963816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3.5424669999999998</v>
      </c>
      <c r="CK71">
        <v>1.870228</v>
      </c>
      <c r="CL71">
        <v>0.969051</v>
      </c>
      <c r="CM71">
        <v>3.5116900000000002</v>
      </c>
      <c r="CN71">
        <v>3.542468</v>
      </c>
      <c r="CO71">
        <v>4.2938999999999998</v>
      </c>
      <c r="CP71">
        <v>2.1290619999999998</v>
      </c>
      <c r="CQ71">
        <v>3.542468</v>
      </c>
      <c r="CR71">
        <v>0.84194100000000005</v>
      </c>
      <c r="CS71">
        <v>1.3710979999999999</v>
      </c>
      <c r="CT71">
        <v>4.2252549999999998</v>
      </c>
      <c r="CU71">
        <v>0</v>
      </c>
      <c r="CV71">
        <v>0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89.175513000000009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307.87079999999997</v>
      </c>
      <c r="L72">
        <v>470.20260000000002</v>
      </c>
      <c r="M72">
        <v>75.405600000000007</v>
      </c>
      <c r="N72">
        <v>122.43</v>
      </c>
      <c r="O72">
        <v>128.45009999999999</v>
      </c>
      <c r="P72">
        <v>108.57787</v>
      </c>
      <c r="Q72">
        <v>0</v>
      </c>
      <c r="R72">
        <v>44.326064000000002</v>
      </c>
      <c r="S72">
        <v>27.35</v>
      </c>
      <c r="T72">
        <v>0</v>
      </c>
      <c r="U72">
        <v>348.97500000000002</v>
      </c>
      <c r="V72">
        <v>20.73</v>
      </c>
      <c r="W72">
        <v>46.399079999999998</v>
      </c>
      <c r="X72">
        <v>126.26375</v>
      </c>
      <c r="Y72">
        <v>0</v>
      </c>
      <c r="Z72">
        <v>13.1076</v>
      </c>
      <c r="AA72">
        <v>14.04936</v>
      </c>
      <c r="AB72">
        <v>0</v>
      </c>
      <c r="AC72">
        <v>0</v>
      </c>
      <c r="AD72">
        <v>0</v>
      </c>
      <c r="AE72">
        <v>37.821176000000001</v>
      </c>
      <c r="AF72">
        <v>9.1372370000000007</v>
      </c>
      <c r="AG72">
        <v>47.874859999999998</v>
      </c>
      <c r="AH72">
        <v>21.513719999999999</v>
      </c>
      <c r="AI72">
        <v>0</v>
      </c>
      <c r="AJ72">
        <v>0</v>
      </c>
      <c r="AK72">
        <v>65.267820999999998</v>
      </c>
      <c r="AL72">
        <v>24.402000000000001</v>
      </c>
      <c r="AM72">
        <v>18.108732</v>
      </c>
      <c r="AN72">
        <v>0.86402999999999996</v>
      </c>
      <c r="AO72">
        <v>0</v>
      </c>
      <c r="AP72">
        <v>0</v>
      </c>
      <c r="AQ72">
        <v>13.952669</v>
      </c>
      <c r="AR72">
        <v>49.68</v>
      </c>
      <c r="AS72">
        <v>36.506751000000001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90.218822000000017</v>
      </c>
      <c r="BA72">
        <f t="shared" si="4"/>
        <v>2284.4824419999995</v>
      </c>
      <c r="BB72">
        <v>69</v>
      </c>
      <c r="BD72">
        <v>7.61</v>
      </c>
      <c r="BE72">
        <v>1.95</v>
      </c>
      <c r="BF72">
        <v>3.03</v>
      </c>
      <c r="BG72">
        <v>1.84</v>
      </c>
      <c r="BH72">
        <v>9.34</v>
      </c>
      <c r="BI72">
        <v>0.87</v>
      </c>
      <c r="BJ72">
        <v>1.29</v>
      </c>
      <c r="BK72">
        <v>1.83</v>
      </c>
      <c r="BL72">
        <v>2.0299999999999998</v>
      </c>
      <c r="BM72">
        <v>0.2</v>
      </c>
      <c r="BN72">
        <v>1.76</v>
      </c>
      <c r="BO72">
        <v>3.78</v>
      </c>
      <c r="BP72">
        <v>0.25</v>
      </c>
      <c r="BQ72">
        <v>2.0099999999999998</v>
      </c>
      <c r="BR72">
        <v>2.1800000000000002</v>
      </c>
      <c r="BS72">
        <v>1.6</v>
      </c>
      <c r="BT72">
        <v>2.6925150000000002</v>
      </c>
      <c r="BU72">
        <v>1.341844</v>
      </c>
      <c r="BV72">
        <v>1.963816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3.5424669999999998</v>
      </c>
      <c r="CK72">
        <v>1.870228</v>
      </c>
      <c r="CL72">
        <v>0.969051</v>
      </c>
      <c r="CM72">
        <v>3.5116900000000002</v>
      </c>
      <c r="CN72">
        <v>3.542468</v>
      </c>
      <c r="CO72">
        <v>4.2938999999999998</v>
      </c>
      <c r="CP72">
        <v>2.1290619999999998</v>
      </c>
      <c r="CQ72">
        <v>3.542468</v>
      </c>
      <c r="CR72">
        <v>0.84194100000000005</v>
      </c>
      <c r="CS72">
        <v>1.3710979999999999</v>
      </c>
      <c r="CT72">
        <v>4.2252549999999998</v>
      </c>
      <c r="CU72">
        <v>0</v>
      </c>
      <c r="CV72">
        <v>0.66330900000000004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90.218822000000017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345.54</v>
      </c>
      <c r="L73">
        <v>470.20260000000002</v>
      </c>
      <c r="M73">
        <v>75.405600000000007</v>
      </c>
      <c r="N73">
        <v>122.43</v>
      </c>
      <c r="O73">
        <v>128.45009999999999</v>
      </c>
      <c r="P73">
        <v>108.57787</v>
      </c>
      <c r="Q73">
        <v>0</v>
      </c>
      <c r="R73">
        <v>44.326064000000002</v>
      </c>
      <c r="S73">
        <v>27.35</v>
      </c>
      <c r="T73">
        <v>0</v>
      </c>
      <c r="U73">
        <v>348.97500000000002</v>
      </c>
      <c r="V73">
        <v>20.73</v>
      </c>
      <c r="W73">
        <v>45.288269999999997</v>
      </c>
      <c r="X73">
        <v>126.26375</v>
      </c>
      <c r="Y73">
        <v>0</v>
      </c>
      <c r="Z73">
        <v>13.1076</v>
      </c>
      <c r="AA73">
        <v>14.04936</v>
      </c>
      <c r="AB73">
        <v>0</v>
      </c>
      <c r="AC73">
        <v>0</v>
      </c>
      <c r="AD73">
        <v>0</v>
      </c>
      <c r="AE73">
        <v>37.821176000000001</v>
      </c>
      <c r="AF73">
        <v>9.1372370000000007</v>
      </c>
      <c r="AG73">
        <v>47.874859999999998</v>
      </c>
      <c r="AH73">
        <v>43.027439999999999</v>
      </c>
      <c r="AI73">
        <v>0</v>
      </c>
      <c r="AJ73">
        <v>0</v>
      </c>
      <c r="AK73">
        <v>65.267820999999998</v>
      </c>
      <c r="AL73">
        <v>12.782</v>
      </c>
      <c r="AM73">
        <v>18.108732</v>
      </c>
      <c r="AN73">
        <v>0.86402999999999996</v>
      </c>
      <c r="AO73">
        <v>0</v>
      </c>
      <c r="AP73">
        <v>0</v>
      </c>
      <c r="AQ73">
        <v>13.952669</v>
      </c>
      <c r="AR73">
        <v>49.68</v>
      </c>
      <c r="AS73">
        <v>36.506751000000001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91.302132</v>
      </c>
      <c r="BA73">
        <f t="shared" si="4"/>
        <v>2332.0178619999997</v>
      </c>
      <c r="BB73">
        <v>70</v>
      </c>
      <c r="BD73">
        <v>7.57</v>
      </c>
      <c r="BE73">
        <v>1.95</v>
      </c>
      <c r="BF73">
        <v>3.03</v>
      </c>
      <c r="BG73">
        <v>1.84</v>
      </c>
      <c r="BH73">
        <v>9.34</v>
      </c>
      <c r="BI73">
        <v>0.87</v>
      </c>
      <c r="BJ73">
        <v>1.37</v>
      </c>
      <c r="BK73">
        <v>1.83</v>
      </c>
      <c r="BL73">
        <v>2.0299999999999998</v>
      </c>
      <c r="BM73">
        <v>0.2</v>
      </c>
      <c r="BN73">
        <v>2.14</v>
      </c>
      <c r="BO73">
        <v>3.78</v>
      </c>
      <c r="BP73">
        <v>0.25</v>
      </c>
      <c r="BQ73">
        <v>2.0099999999999998</v>
      </c>
      <c r="BR73">
        <v>2.1800000000000002</v>
      </c>
      <c r="BS73">
        <v>1.6</v>
      </c>
      <c r="BT73">
        <v>2.6925150000000002</v>
      </c>
      <c r="BU73">
        <v>1.341844</v>
      </c>
      <c r="BV73">
        <v>1.963816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3.5424669999999998</v>
      </c>
      <c r="CK73">
        <v>1.870228</v>
      </c>
      <c r="CL73">
        <v>0.969051</v>
      </c>
      <c r="CM73">
        <v>3.5116900000000002</v>
      </c>
      <c r="CN73">
        <v>3.542468</v>
      </c>
      <c r="CO73">
        <v>4.2938999999999998</v>
      </c>
      <c r="CP73">
        <v>2.1290619999999998</v>
      </c>
      <c r="CQ73">
        <v>3.542468</v>
      </c>
      <c r="CR73">
        <v>0.84194100000000005</v>
      </c>
      <c r="CS73">
        <v>1.3710979999999999</v>
      </c>
      <c r="CT73">
        <v>4.2252549999999998</v>
      </c>
      <c r="CU73">
        <v>0</v>
      </c>
      <c r="CV73">
        <v>1.326619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91.302132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345.54</v>
      </c>
      <c r="L74">
        <v>489.34780000000001</v>
      </c>
      <c r="M74">
        <v>75.405600000000007</v>
      </c>
      <c r="N74">
        <v>122.43</v>
      </c>
      <c r="O74">
        <v>128.45009999999999</v>
      </c>
      <c r="P74">
        <v>108.57787</v>
      </c>
      <c r="Q74">
        <v>0</v>
      </c>
      <c r="R74">
        <v>44.326064000000002</v>
      </c>
      <c r="S74">
        <v>27.35</v>
      </c>
      <c r="T74">
        <v>0</v>
      </c>
      <c r="U74">
        <v>348.97500000000002</v>
      </c>
      <c r="V74">
        <v>20.73</v>
      </c>
      <c r="W74">
        <v>45.288269999999997</v>
      </c>
      <c r="X74">
        <v>126.26375</v>
      </c>
      <c r="Y74">
        <v>0</v>
      </c>
      <c r="Z74">
        <v>13.1076</v>
      </c>
      <c r="AA74">
        <v>28.09872</v>
      </c>
      <c r="AB74">
        <v>0</v>
      </c>
      <c r="AC74">
        <v>0</v>
      </c>
      <c r="AD74">
        <v>0</v>
      </c>
      <c r="AE74">
        <v>37.821176000000001</v>
      </c>
      <c r="AF74">
        <v>9.1372370000000007</v>
      </c>
      <c r="AG74">
        <v>47.874859999999998</v>
      </c>
      <c r="AH74">
        <v>64.541160000000005</v>
      </c>
      <c r="AI74">
        <v>0</v>
      </c>
      <c r="AJ74">
        <v>0</v>
      </c>
      <c r="AK74">
        <v>65.267820999999998</v>
      </c>
      <c r="AL74">
        <v>12.782</v>
      </c>
      <c r="AM74">
        <v>18.108732</v>
      </c>
      <c r="AN74">
        <v>0.86402999999999996</v>
      </c>
      <c r="AO74">
        <v>0</v>
      </c>
      <c r="AP74">
        <v>0</v>
      </c>
      <c r="AQ74">
        <v>13.952669</v>
      </c>
      <c r="AR74">
        <v>49.68</v>
      </c>
      <c r="AS74">
        <v>36.506751000000001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92.175441000000021</v>
      </c>
      <c r="BA74">
        <f t="shared" si="4"/>
        <v>2387.5994509999996</v>
      </c>
      <c r="BB74">
        <v>71</v>
      </c>
      <c r="BD74">
        <v>7.57</v>
      </c>
      <c r="BE74">
        <v>1.95</v>
      </c>
      <c r="BF74">
        <v>3.03</v>
      </c>
      <c r="BG74">
        <v>1.84</v>
      </c>
      <c r="BH74">
        <v>9.34</v>
      </c>
      <c r="BI74">
        <v>0.87</v>
      </c>
      <c r="BJ74">
        <v>1.38</v>
      </c>
      <c r="BK74">
        <v>1.83</v>
      </c>
      <c r="BL74">
        <v>2.0299999999999998</v>
      </c>
      <c r="BM74">
        <v>0.2</v>
      </c>
      <c r="BN74">
        <v>2.34</v>
      </c>
      <c r="BO74">
        <v>3.78</v>
      </c>
      <c r="BP74">
        <v>0.25</v>
      </c>
      <c r="BQ74">
        <v>2.0099999999999998</v>
      </c>
      <c r="BR74">
        <v>2.1800000000000002</v>
      </c>
      <c r="BS74">
        <v>1.6</v>
      </c>
      <c r="BT74">
        <v>2.6925150000000002</v>
      </c>
      <c r="BU74">
        <v>1.341844</v>
      </c>
      <c r="BV74">
        <v>1.963816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3.5424669999999998</v>
      </c>
      <c r="CK74">
        <v>1.870228</v>
      </c>
      <c r="CL74">
        <v>0.969051</v>
      </c>
      <c r="CM74">
        <v>3.5116900000000002</v>
      </c>
      <c r="CN74">
        <v>3.542468</v>
      </c>
      <c r="CO74">
        <v>4.2938999999999998</v>
      </c>
      <c r="CP74">
        <v>2.1290619999999998</v>
      </c>
      <c r="CQ74">
        <v>3.542468</v>
      </c>
      <c r="CR74">
        <v>0.84194100000000005</v>
      </c>
      <c r="CS74">
        <v>1.3710979999999999</v>
      </c>
      <c r="CT74">
        <v>4.2252549999999998</v>
      </c>
      <c r="CU74">
        <v>0</v>
      </c>
      <c r="CV74">
        <v>1.9899279999999999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92.175441000000021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345.54</v>
      </c>
      <c r="L75">
        <v>489.34780000000001</v>
      </c>
      <c r="M75">
        <v>75.405600000000007</v>
      </c>
      <c r="N75">
        <v>122.43</v>
      </c>
      <c r="O75">
        <v>128.45009999999999</v>
      </c>
      <c r="P75">
        <v>109.351358</v>
      </c>
      <c r="Q75">
        <v>0</v>
      </c>
      <c r="R75">
        <v>44.326064000000002</v>
      </c>
      <c r="S75">
        <v>27.35</v>
      </c>
      <c r="T75">
        <v>0</v>
      </c>
      <c r="U75">
        <v>348.97500000000002</v>
      </c>
      <c r="V75">
        <v>20.73</v>
      </c>
      <c r="W75">
        <v>45.288269999999997</v>
      </c>
      <c r="X75">
        <v>126.26375</v>
      </c>
      <c r="Y75">
        <v>0</v>
      </c>
      <c r="Z75">
        <v>13.1076</v>
      </c>
      <c r="AA75">
        <v>28.09872</v>
      </c>
      <c r="AB75">
        <v>0</v>
      </c>
      <c r="AC75">
        <v>0</v>
      </c>
      <c r="AD75">
        <v>0</v>
      </c>
      <c r="AE75">
        <v>56.926780000000001</v>
      </c>
      <c r="AF75">
        <v>9.1372370000000007</v>
      </c>
      <c r="AG75">
        <v>47.874859999999998</v>
      </c>
      <c r="AH75">
        <v>58.087043999999999</v>
      </c>
      <c r="AI75">
        <v>0</v>
      </c>
      <c r="AJ75">
        <v>0</v>
      </c>
      <c r="AK75">
        <v>65.267820999999998</v>
      </c>
      <c r="AL75">
        <v>12.782</v>
      </c>
      <c r="AM75">
        <v>18.108732</v>
      </c>
      <c r="AN75">
        <v>0.86402999999999996</v>
      </c>
      <c r="AO75">
        <v>0</v>
      </c>
      <c r="AP75">
        <v>0</v>
      </c>
      <c r="AQ75">
        <v>13.952669</v>
      </c>
      <c r="AR75">
        <v>49.68</v>
      </c>
      <c r="AS75">
        <v>36.506751000000001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93.640842000000006</v>
      </c>
      <c r="BA75">
        <f t="shared" si="4"/>
        <v>2402.4898279999998</v>
      </c>
      <c r="BB75">
        <v>72</v>
      </c>
      <c r="BD75">
        <v>7.57</v>
      </c>
      <c r="BE75">
        <v>1.95</v>
      </c>
      <c r="BF75">
        <v>3.03</v>
      </c>
      <c r="BG75">
        <v>1.84</v>
      </c>
      <c r="BH75">
        <v>9.34</v>
      </c>
      <c r="BI75">
        <v>0.87</v>
      </c>
      <c r="BJ75">
        <v>1.38</v>
      </c>
      <c r="BK75">
        <v>1.83</v>
      </c>
      <c r="BL75">
        <v>2.0299999999999998</v>
      </c>
      <c r="BM75">
        <v>0.2</v>
      </c>
      <c r="BN75">
        <v>2.34</v>
      </c>
      <c r="BO75">
        <v>3.78</v>
      </c>
      <c r="BP75">
        <v>0.25</v>
      </c>
      <c r="BQ75">
        <v>2.0099999999999998</v>
      </c>
      <c r="BR75">
        <v>2.1800000000000002</v>
      </c>
      <c r="BS75">
        <v>1.6</v>
      </c>
      <c r="BT75">
        <v>2.6925150000000002</v>
      </c>
      <c r="BU75">
        <v>1.341844</v>
      </c>
      <c r="BV75">
        <v>1.963816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3.768154</v>
      </c>
      <c r="CK75">
        <v>1.870228</v>
      </c>
      <c r="CL75">
        <v>0.969051</v>
      </c>
      <c r="CM75">
        <v>3.5116900000000002</v>
      </c>
      <c r="CN75">
        <v>3.542468</v>
      </c>
      <c r="CO75">
        <v>4.2938999999999998</v>
      </c>
      <c r="CP75">
        <v>2.1290619999999998</v>
      </c>
      <c r="CQ75">
        <v>3.542468</v>
      </c>
      <c r="CR75">
        <v>0.84194100000000005</v>
      </c>
      <c r="CS75">
        <v>1.3710979999999999</v>
      </c>
      <c r="CT75">
        <v>4.2252549999999998</v>
      </c>
      <c r="CU75">
        <v>1.4410750000000001</v>
      </c>
      <c r="CV75">
        <v>1.788567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93.640842000000006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345.54</v>
      </c>
      <c r="L76">
        <v>489.34780000000001</v>
      </c>
      <c r="M76">
        <v>75.405600000000007</v>
      </c>
      <c r="N76">
        <v>122.43</v>
      </c>
      <c r="O76">
        <v>128.45009999999999</v>
      </c>
      <c r="P76">
        <v>109.370409</v>
      </c>
      <c r="Q76">
        <v>0</v>
      </c>
      <c r="R76">
        <v>44.326064000000002</v>
      </c>
      <c r="S76">
        <v>27.35</v>
      </c>
      <c r="T76">
        <v>0</v>
      </c>
      <c r="U76">
        <v>348.97500000000002</v>
      </c>
      <c r="V76">
        <v>20.73</v>
      </c>
      <c r="W76">
        <v>45.288269999999997</v>
      </c>
      <c r="X76">
        <v>126.26375</v>
      </c>
      <c r="Y76">
        <v>0</v>
      </c>
      <c r="Z76">
        <v>13.1076</v>
      </c>
      <c r="AA76">
        <v>28.09872</v>
      </c>
      <c r="AB76">
        <v>3.9156689999999998</v>
      </c>
      <c r="AC76">
        <v>1.761347</v>
      </c>
      <c r="AD76">
        <v>10.456189</v>
      </c>
      <c r="AE76">
        <v>56.926780000000001</v>
      </c>
      <c r="AF76">
        <v>9.1372370000000007</v>
      </c>
      <c r="AG76">
        <v>47.874859999999998</v>
      </c>
      <c r="AH76">
        <v>91.433310000000006</v>
      </c>
      <c r="AI76">
        <v>0</v>
      </c>
      <c r="AJ76">
        <v>0</v>
      </c>
      <c r="AK76">
        <v>65.267820999999998</v>
      </c>
      <c r="AL76">
        <v>12.782</v>
      </c>
      <c r="AM76">
        <v>18.108732</v>
      </c>
      <c r="AN76">
        <v>0.86402999999999996</v>
      </c>
      <c r="AO76">
        <v>0</v>
      </c>
      <c r="AP76">
        <v>0</v>
      </c>
      <c r="AQ76">
        <v>41.858006000000003</v>
      </c>
      <c r="AR76">
        <v>49.68</v>
      </c>
      <c r="AS76">
        <v>36.506751000000001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96.196927000000002</v>
      </c>
      <c r="BA76">
        <f t="shared" si="4"/>
        <v>2482.4497719999999</v>
      </c>
      <c r="BB76">
        <v>73</v>
      </c>
      <c r="BD76">
        <v>7.57</v>
      </c>
      <c r="BE76">
        <v>1.95</v>
      </c>
      <c r="BF76">
        <v>3.03</v>
      </c>
      <c r="BG76">
        <v>1.84</v>
      </c>
      <c r="BH76">
        <v>9.34</v>
      </c>
      <c r="BI76">
        <v>0.87</v>
      </c>
      <c r="BJ76">
        <v>1.38</v>
      </c>
      <c r="BK76">
        <v>1.83</v>
      </c>
      <c r="BL76">
        <v>2.0299999999999998</v>
      </c>
      <c r="BM76">
        <v>0.2</v>
      </c>
      <c r="BN76">
        <v>2.34</v>
      </c>
      <c r="BO76">
        <v>3.78</v>
      </c>
      <c r="BP76">
        <v>0.25</v>
      </c>
      <c r="BQ76">
        <v>2.0099999999999998</v>
      </c>
      <c r="BR76">
        <v>2.1800000000000002</v>
      </c>
      <c r="BS76">
        <v>1.6</v>
      </c>
      <c r="BT76">
        <v>2.6925150000000002</v>
      </c>
      <c r="BU76">
        <v>1.341844</v>
      </c>
      <c r="BV76">
        <v>1.963816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3.8645100000000001</v>
      </c>
      <c r="CK76">
        <v>1.870228</v>
      </c>
      <c r="CL76">
        <v>0.969051</v>
      </c>
      <c r="CM76">
        <v>3.5116900000000002</v>
      </c>
      <c r="CN76">
        <v>3.542468</v>
      </c>
      <c r="CO76">
        <v>4.2938999999999998</v>
      </c>
      <c r="CP76">
        <v>2.1290619999999998</v>
      </c>
      <c r="CQ76">
        <v>3.542468</v>
      </c>
      <c r="CR76">
        <v>0.84194100000000005</v>
      </c>
      <c r="CS76">
        <v>1.3710979999999999</v>
      </c>
      <c r="CT76">
        <v>4.2252549999999998</v>
      </c>
      <c r="CU76">
        <v>2.8821509999999999</v>
      </c>
      <c r="CV76">
        <v>2.80722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96.196927000000002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345.54</v>
      </c>
      <c r="L77">
        <v>489.34780000000001</v>
      </c>
      <c r="M77">
        <v>75.405600000000007</v>
      </c>
      <c r="N77">
        <v>122.43</v>
      </c>
      <c r="O77">
        <v>128.45009999999999</v>
      </c>
      <c r="P77">
        <v>109.37</v>
      </c>
      <c r="Q77">
        <v>0</v>
      </c>
      <c r="R77">
        <v>44.326064000000002</v>
      </c>
      <c r="S77">
        <v>27.35</v>
      </c>
      <c r="T77">
        <v>0</v>
      </c>
      <c r="U77">
        <v>348.97500000000002</v>
      </c>
      <c r="V77">
        <v>20.73</v>
      </c>
      <c r="W77">
        <v>45.288269999999997</v>
      </c>
      <c r="X77">
        <v>98.34375</v>
      </c>
      <c r="Y77">
        <v>0</v>
      </c>
      <c r="Z77">
        <v>13.1076</v>
      </c>
      <c r="AA77">
        <v>28.09872</v>
      </c>
      <c r="AB77">
        <v>13.313275000000001</v>
      </c>
      <c r="AC77">
        <v>12.916550000000001</v>
      </c>
      <c r="AD77">
        <v>20.912378</v>
      </c>
      <c r="AE77">
        <v>56.926780000000001</v>
      </c>
      <c r="AF77">
        <v>18.274474000000001</v>
      </c>
      <c r="AG77">
        <v>47.874859999999998</v>
      </c>
      <c r="AH77">
        <v>123.70389</v>
      </c>
      <c r="AI77">
        <v>0</v>
      </c>
      <c r="AJ77">
        <v>0</v>
      </c>
      <c r="AK77">
        <v>65.267820999999998</v>
      </c>
      <c r="AL77">
        <v>12.782</v>
      </c>
      <c r="AM77">
        <v>18.108732</v>
      </c>
      <c r="AN77">
        <v>0.86402999999999996</v>
      </c>
      <c r="AO77">
        <v>0</v>
      </c>
      <c r="AP77">
        <v>0</v>
      </c>
      <c r="AQ77">
        <v>41.858006000000003</v>
      </c>
      <c r="AR77">
        <v>49.68</v>
      </c>
      <c r="AS77">
        <v>36.506751000000001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98.737062000000009</v>
      </c>
      <c r="BA77">
        <f t="shared" si="4"/>
        <v>2529.4863130000008</v>
      </c>
      <c r="BB77">
        <v>74</v>
      </c>
      <c r="BD77">
        <v>7.57</v>
      </c>
      <c r="BE77">
        <v>1.95</v>
      </c>
      <c r="BF77">
        <v>3.03</v>
      </c>
      <c r="BG77">
        <v>1.84</v>
      </c>
      <c r="BH77">
        <v>9.34</v>
      </c>
      <c r="BI77">
        <v>0.87</v>
      </c>
      <c r="BJ77">
        <v>1.38</v>
      </c>
      <c r="BK77">
        <v>1.83</v>
      </c>
      <c r="BL77">
        <v>2.0299999999999998</v>
      </c>
      <c r="BM77">
        <v>0.18</v>
      </c>
      <c r="BN77">
        <v>2.34</v>
      </c>
      <c r="BO77">
        <v>3.78</v>
      </c>
      <c r="BP77">
        <v>0.25</v>
      </c>
      <c r="BQ77">
        <v>2.0099999999999998</v>
      </c>
      <c r="BR77">
        <v>2.1800000000000002</v>
      </c>
      <c r="BS77">
        <v>1.6</v>
      </c>
      <c r="BT77">
        <v>2.6925150000000002</v>
      </c>
      <c r="BU77">
        <v>1.341844</v>
      </c>
      <c r="BV77">
        <v>1.963816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3.988607</v>
      </c>
      <c r="CK77">
        <v>1.870228</v>
      </c>
      <c r="CL77">
        <v>0.969051</v>
      </c>
      <c r="CM77">
        <v>3.5116900000000002</v>
      </c>
      <c r="CN77">
        <v>3.542468</v>
      </c>
      <c r="CO77">
        <v>4.2938999999999998</v>
      </c>
      <c r="CP77">
        <v>2.1290619999999998</v>
      </c>
      <c r="CQ77">
        <v>3.542468</v>
      </c>
      <c r="CR77">
        <v>0.84194100000000005</v>
      </c>
      <c r="CS77">
        <v>1.3710979999999999</v>
      </c>
      <c r="CT77">
        <v>4.2252549999999998</v>
      </c>
      <c r="CU77">
        <v>4.3232249999999999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98.737062000000009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345.54</v>
      </c>
      <c r="L78">
        <v>489.34780000000001</v>
      </c>
      <c r="M78">
        <v>75.405600000000007</v>
      </c>
      <c r="N78">
        <v>122.43</v>
      </c>
      <c r="O78">
        <v>128.45009999999999</v>
      </c>
      <c r="P78">
        <v>109.37</v>
      </c>
      <c r="Q78">
        <v>0</v>
      </c>
      <c r="R78">
        <v>44.326064000000002</v>
      </c>
      <c r="S78">
        <v>27.35</v>
      </c>
      <c r="T78">
        <v>0</v>
      </c>
      <c r="U78">
        <v>348.97500000000002</v>
      </c>
      <c r="V78">
        <v>20.73</v>
      </c>
      <c r="W78">
        <v>45.288269999999997</v>
      </c>
      <c r="X78">
        <v>98.34375</v>
      </c>
      <c r="Y78">
        <v>0</v>
      </c>
      <c r="Z78">
        <v>13.1076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47.874859999999998</v>
      </c>
      <c r="AH78">
        <v>159.41666499999999</v>
      </c>
      <c r="AI78">
        <v>0</v>
      </c>
      <c r="AJ78">
        <v>0</v>
      </c>
      <c r="AK78">
        <v>65.267820999999998</v>
      </c>
      <c r="AL78">
        <v>12.782</v>
      </c>
      <c r="AM78">
        <v>18.108732</v>
      </c>
      <c r="AN78">
        <v>0.86402999999999996</v>
      </c>
      <c r="AO78">
        <v>0</v>
      </c>
      <c r="AP78">
        <v>0</v>
      </c>
      <c r="AQ78">
        <v>55.810673999999999</v>
      </c>
      <c r="AR78">
        <v>49.68</v>
      </c>
      <c r="AS78">
        <v>36.506751000000001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101.31773700000001</v>
      </c>
      <c r="BA78">
        <f t="shared" si="4"/>
        <v>2669.068929</v>
      </c>
      <c r="BB78">
        <v>75</v>
      </c>
      <c r="BD78">
        <v>7.57</v>
      </c>
      <c r="BE78">
        <v>1.95</v>
      </c>
      <c r="BF78">
        <v>3.03</v>
      </c>
      <c r="BG78">
        <v>1.84</v>
      </c>
      <c r="BH78">
        <v>9.34</v>
      </c>
      <c r="BI78">
        <v>0.87</v>
      </c>
      <c r="BJ78">
        <v>1.38</v>
      </c>
      <c r="BK78">
        <v>1.83</v>
      </c>
      <c r="BL78">
        <v>2.0299999999999998</v>
      </c>
      <c r="BM78">
        <v>0.18</v>
      </c>
      <c r="BN78">
        <v>2.34</v>
      </c>
      <c r="BO78">
        <v>3.78</v>
      </c>
      <c r="BP78">
        <v>0.25</v>
      </c>
      <c r="BQ78">
        <v>2.0099999999999998</v>
      </c>
      <c r="BR78">
        <v>2.1800000000000002</v>
      </c>
      <c r="BS78">
        <v>1.6</v>
      </c>
      <c r="BT78">
        <v>2.6925150000000002</v>
      </c>
      <c r="BU78">
        <v>1.341844</v>
      </c>
      <c r="BV78">
        <v>1.963816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4.0076400000000003</v>
      </c>
      <c r="CK78">
        <v>1.870228</v>
      </c>
      <c r="CL78">
        <v>0.969051</v>
      </c>
      <c r="CM78">
        <v>3.5116900000000002</v>
      </c>
      <c r="CN78">
        <v>3.542468</v>
      </c>
      <c r="CO78">
        <v>4.2938999999999998</v>
      </c>
      <c r="CP78">
        <v>2.1290619999999998</v>
      </c>
      <c r="CQ78">
        <v>3.542468</v>
      </c>
      <c r="CR78">
        <v>0.84194100000000005</v>
      </c>
      <c r="CS78">
        <v>1.3710979999999999</v>
      </c>
      <c r="CT78">
        <v>4.2252549999999998</v>
      </c>
      <c r="CU78">
        <v>5.854368</v>
      </c>
      <c r="CV78">
        <v>4.8326830000000003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101.31773700000001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345.54</v>
      </c>
      <c r="L79">
        <v>508.58819999999997</v>
      </c>
      <c r="M79">
        <v>81.188500000000005</v>
      </c>
      <c r="N79">
        <v>122.43</v>
      </c>
      <c r="O79">
        <v>128.45009999999999</v>
      </c>
      <c r="P79">
        <v>109.37</v>
      </c>
      <c r="Q79">
        <v>0</v>
      </c>
      <c r="R79">
        <v>44.326064000000002</v>
      </c>
      <c r="S79">
        <v>27.35</v>
      </c>
      <c r="T79">
        <v>0</v>
      </c>
      <c r="U79">
        <v>348.97500000000002</v>
      </c>
      <c r="V79">
        <v>20.73</v>
      </c>
      <c r="W79">
        <v>33.688499999999998</v>
      </c>
      <c r="X79">
        <v>98.34375</v>
      </c>
      <c r="Y79">
        <v>0</v>
      </c>
      <c r="Z79">
        <v>13.1076</v>
      </c>
      <c r="AA79">
        <v>42.14808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27.411711</v>
      </c>
      <c r="AG79">
        <v>47.874859999999998</v>
      </c>
      <c r="AH79">
        <v>159.41666499999999</v>
      </c>
      <c r="AI79">
        <v>0</v>
      </c>
      <c r="AJ79">
        <v>0</v>
      </c>
      <c r="AK79">
        <v>65.267820999999998</v>
      </c>
      <c r="AL79">
        <v>12.782</v>
      </c>
      <c r="AM79">
        <v>18.108732</v>
      </c>
      <c r="AN79">
        <v>0.86402999999999996</v>
      </c>
      <c r="AO79">
        <v>0</v>
      </c>
      <c r="AP79">
        <v>0</v>
      </c>
      <c r="AQ79">
        <v>55.810673999999999</v>
      </c>
      <c r="AR79">
        <v>49.68</v>
      </c>
      <c r="AS79">
        <v>36.506751000000001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102.36340500000001</v>
      </c>
      <c r="BA79">
        <f t="shared" si="4"/>
        <v>2683.5381270000003</v>
      </c>
      <c r="BB79">
        <v>76</v>
      </c>
      <c r="BD79">
        <v>7.57</v>
      </c>
      <c r="BE79">
        <v>1.95</v>
      </c>
      <c r="BF79">
        <v>3.03</v>
      </c>
      <c r="BG79">
        <v>1.84</v>
      </c>
      <c r="BH79">
        <v>9.34</v>
      </c>
      <c r="BI79">
        <v>0.87</v>
      </c>
      <c r="BJ79">
        <v>1.38</v>
      </c>
      <c r="BK79">
        <v>1.83</v>
      </c>
      <c r="BL79">
        <v>2.0299999999999998</v>
      </c>
      <c r="BM79">
        <v>0.18</v>
      </c>
      <c r="BN79">
        <v>2.34</v>
      </c>
      <c r="BO79">
        <v>3.78</v>
      </c>
      <c r="BP79">
        <v>0.25</v>
      </c>
      <c r="BQ79">
        <v>2.0099999999999998</v>
      </c>
      <c r="BR79">
        <v>2.1800000000000002</v>
      </c>
      <c r="BS79">
        <v>1.6</v>
      </c>
      <c r="BT79">
        <v>2.6925150000000002</v>
      </c>
      <c r="BU79">
        <v>1.341844</v>
      </c>
      <c r="BV79">
        <v>1.984715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4.1317370000000002</v>
      </c>
      <c r="CK79">
        <v>1.870228</v>
      </c>
      <c r="CL79">
        <v>0.969051</v>
      </c>
      <c r="CM79">
        <v>3.5116900000000002</v>
      </c>
      <c r="CN79">
        <v>3.542468</v>
      </c>
      <c r="CO79">
        <v>4.2938999999999998</v>
      </c>
      <c r="CP79">
        <v>2.1290619999999998</v>
      </c>
      <c r="CQ79">
        <v>3.542468</v>
      </c>
      <c r="CR79">
        <v>0.84194100000000005</v>
      </c>
      <c r="CS79">
        <v>1.3710979999999999</v>
      </c>
      <c r="CT79">
        <v>4.2252549999999998</v>
      </c>
      <c r="CU79">
        <v>6.7550400000000002</v>
      </c>
      <c r="CV79">
        <v>4.8326830000000003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102.36340500000001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345.54</v>
      </c>
      <c r="L80">
        <v>508.58819999999997</v>
      </c>
      <c r="M80">
        <v>81.188500000000005</v>
      </c>
      <c r="N80">
        <v>122.43</v>
      </c>
      <c r="O80">
        <v>128.45009999999999</v>
      </c>
      <c r="P80">
        <v>109.37</v>
      </c>
      <c r="Q80">
        <v>0</v>
      </c>
      <c r="R80">
        <v>44.326064000000002</v>
      </c>
      <c r="S80">
        <v>27.35</v>
      </c>
      <c r="T80">
        <v>0</v>
      </c>
      <c r="U80">
        <v>348.97500000000002</v>
      </c>
      <c r="V80">
        <v>20.73</v>
      </c>
      <c r="W80">
        <v>33.688499999999998</v>
      </c>
      <c r="X80">
        <v>98.34375</v>
      </c>
      <c r="Y80">
        <v>0</v>
      </c>
      <c r="Z80">
        <v>13.1076</v>
      </c>
      <c r="AA80">
        <v>42.14808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27.411711</v>
      </c>
      <c r="AG80">
        <v>47.874859999999998</v>
      </c>
      <c r="AH80">
        <v>159.41666499999999</v>
      </c>
      <c r="AI80">
        <v>0</v>
      </c>
      <c r="AJ80">
        <v>0</v>
      </c>
      <c r="AK80">
        <v>65.267820999999998</v>
      </c>
      <c r="AL80">
        <v>29.05</v>
      </c>
      <c r="AM80">
        <v>18.108732</v>
      </c>
      <c r="AN80">
        <v>0.86402999999999996</v>
      </c>
      <c r="AO80">
        <v>0</v>
      </c>
      <c r="AP80">
        <v>0</v>
      </c>
      <c r="AQ80">
        <v>55.810673999999999</v>
      </c>
      <c r="AR80">
        <v>49.68</v>
      </c>
      <c r="AS80">
        <v>36.506751000000001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102.29312</v>
      </c>
      <c r="BA80">
        <f t="shared" si="4"/>
        <v>2699.735842</v>
      </c>
      <c r="BB80">
        <v>77</v>
      </c>
      <c r="BD80">
        <v>7.57</v>
      </c>
      <c r="BE80">
        <v>1.95</v>
      </c>
      <c r="BF80">
        <v>3.03</v>
      </c>
      <c r="BG80">
        <v>1.84</v>
      </c>
      <c r="BH80">
        <v>9.34</v>
      </c>
      <c r="BI80">
        <v>0.87</v>
      </c>
      <c r="BJ80">
        <v>1.29</v>
      </c>
      <c r="BK80">
        <v>1.83</v>
      </c>
      <c r="BL80">
        <v>2.0299999999999998</v>
      </c>
      <c r="BM80">
        <v>0.18</v>
      </c>
      <c r="BN80">
        <v>2.34</v>
      </c>
      <c r="BO80">
        <v>3.78</v>
      </c>
      <c r="BP80">
        <v>0.25</v>
      </c>
      <c r="BQ80">
        <v>2.0099999999999998</v>
      </c>
      <c r="BR80">
        <v>2.1800000000000002</v>
      </c>
      <c r="BS80">
        <v>1.6</v>
      </c>
      <c r="BT80">
        <v>2.6925150000000002</v>
      </c>
      <c r="BU80">
        <v>1.341844</v>
      </c>
      <c r="BV80">
        <v>1.9853970000000001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4.1507699999999996</v>
      </c>
      <c r="CK80">
        <v>1.870228</v>
      </c>
      <c r="CL80">
        <v>0.969051</v>
      </c>
      <c r="CM80">
        <v>3.5116900000000002</v>
      </c>
      <c r="CN80">
        <v>3.542468</v>
      </c>
      <c r="CO80">
        <v>4.2938999999999998</v>
      </c>
      <c r="CP80">
        <v>2.1290619999999998</v>
      </c>
      <c r="CQ80">
        <v>3.542468</v>
      </c>
      <c r="CR80">
        <v>0.84194100000000005</v>
      </c>
      <c r="CS80">
        <v>1.3710979999999999</v>
      </c>
      <c r="CT80">
        <v>4.2252549999999998</v>
      </c>
      <c r="CU80">
        <v>6.7550400000000002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102.29312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366.62810899999999</v>
      </c>
      <c r="L81">
        <v>508.58819999999997</v>
      </c>
      <c r="M81">
        <v>81.188500000000005</v>
      </c>
      <c r="N81">
        <v>122.43</v>
      </c>
      <c r="O81">
        <v>128.45009999999999</v>
      </c>
      <c r="P81">
        <v>109.37</v>
      </c>
      <c r="Q81">
        <v>0</v>
      </c>
      <c r="R81">
        <v>44.326064000000002</v>
      </c>
      <c r="S81">
        <v>27.35</v>
      </c>
      <c r="T81">
        <v>0</v>
      </c>
      <c r="U81">
        <v>348.97500000000002</v>
      </c>
      <c r="V81">
        <v>20.73</v>
      </c>
      <c r="W81">
        <v>33.688499999999998</v>
      </c>
      <c r="X81">
        <v>98.34375</v>
      </c>
      <c r="Y81">
        <v>0</v>
      </c>
      <c r="Z81">
        <v>13.1076</v>
      </c>
      <c r="AA81">
        <v>42.14808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27.411711</v>
      </c>
      <c r="AG81">
        <v>47.874859999999998</v>
      </c>
      <c r="AH81">
        <v>159.41666499999999</v>
      </c>
      <c r="AI81">
        <v>0</v>
      </c>
      <c r="AJ81">
        <v>0</v>
      </c>
      <c r="AK81">
        <v>65.267820999999998</v>
      </c>
      <c r="AL81">
        <v>83.664000000000001</v>
      </c>
      <c r="AM81">
        <v>18.108732</v>
      </c>
      <c r="AN81">
        <v>0.86402999999999996</v>
      </c>
      <c r="AO81">
        <v>0</v>
      </c>
      <c r="AP81">
        <v>6.1487999999999996</v>
      </c>
      <c r="AQ81">
        <v>55.810673999999999</v>
      </c>
      <c r="AR81">
        <v>49.68</v>
      </c>
      <c r="AS81">
        <v>36.506751000000001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102.69184300000001</v>
      </c>
      <c r="BA81">
        <f t="shared" si="4"/>
        <v>2781.9854740000001</v>
      </c>
      <c r="BB81">
        <v>78</v>
      </c>
      <c r="BD81">
        <v>7.57</v>
      </c>
      <c r="BE81">
        <v>1.95</v>
      </c>
      <c r="BF81">
        <v>3.03</v>
      </c>
      <c r="BG81">
        <v>1.84</v>
      </c>
      <c r="BH81">
        <v>9.34</v>
      </c>
      <c r="BI81">
        <v>0.86</v>
      </c>
      <c r="BJ81">
        <v>1.19</v>
      </c>
      <c r="BK81">
        <v>1.83</v>
      </c>
      <c r="BL81">
        <v>2.0299999999999998</v>
      </c>
      <c r="BM81">
        <v>0.18</v>
      </c>
      <c r="BN81">
        <v>2.34</v>
      </c>
      <c r="BO81">
        <v>3.78</v>
      </c>
      <c r="BP81">
        <v>0.25</v>
      </c>
      <c r="BQ81">
        <v>2.0099999999999998</v>
      </c>
      <c r="BR81">
        <v>2.1800000000000002</v>
      </c>
      <c r="BS81">
        <v>1.6</v>
      </c>
      <c r="BT81">
        <v>2.6925150000000002</v>
      </c>
      <c r="BU81">
        <v>1.341844</v>
      </c>
      <c r="BV81">
        <v>1.9853970000000001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4.2812109999999999</v>
      </c>
      <c r="CK81">
        <v>1.870228</v>
      </c>
      <c r="CL81">
        <v>0.969051</v>
      </c>
      <c r="CM81">
        <v>3.5116900000000002</v>
      </c>
      <c r="CN81">
        <v>3.542468</v>
      </c>
      <c r="CO81">
        <v>4.2938999999999998</v>
      </c>
      <c r="CP81">
        <v>2.1290619999999998</v>
      </c>
      <c r="CQ81">
        <v>3.542468</v>
      </c>
      <c r="CR81">
        <v>0.84194100000000005</v>
      </c>
      <c r="CS81">
        <v>1.3710979999999999</v>
      </c>
      <c r="CT81">
        <v>4.2252549999999998</v>
      </c>
      <c r="CU81">
        <v>7.1333219999999997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102.69184300000001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380.01171599999998</v>
      </c>
      <c r="L82">
        <v>508.58819999999997</v>
      </c>
      <c r="M82">
        <v>81.188500000000005</v>
      </c>
      <c r="N82">
        <v>122.43</v>
      </c>
      <c r="O82">
        <v>128.45009999999999</v>
      </c>
      <c r="P82">
        <v>109.37</v>
      </c>
      <c r="Q82">
        <v>0</v>
      </c>
      <c r="R82">
        <v>44.326064000000002</v>
      </c>
      <c r="S82">
        <v>27.35</v>
      </c>
      <c r="T82">
        <v>0</v>
      </c>
      <c r="U82">
        <v>348.97500000000002</v>
      </c>
      <c r="V82">
        <v>20.73</v>
      </c>
      <c r="W82">
        <v>33.688499999999998</v>
      </c>
      <c r="X82">
        <v>98.34375</v>
      </c>
      <c r="Y82">
        <v>0</v>
      </c>
      <c r="Z82">
        <v>13.1076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27.411711</v>
      </c>
      <c r="AG82">
        <v>47.874859999999998</v>
      </c>
      <c r="AH82">
        <v>129.08232000000001</v>
      </c>
      <c r="AI82">
        <v>0</v>
      </c>
      <c r="AJ82">
        <v>0</v>
      </c>
      <c r="AK82">
        <v>65.267820999999998</v>
      </c>
      <c r="AL82">
        <v>83.664000000000001</v>
      </c>
      <c r="AM82">
        <v>18.108732</v>
      </c>
      <c r="AN82">
        <v>0.86402999999999996</v>
      </c>
      <c r="AO82">
        <v>0</v>
      </c>
      <c r="AP82">
        <v>6.1487999999999996</v>
      </c>
      <c r="AQ82">
        <v>55.810673999999999</v>
      </c>
      <c r="AR82">
        <v>49.68</v>
      </c>
      <c r="AS82">
        <v>36.506751000000001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101.84030100000003</v>
      </c>
      <c r="BA82">
        <f t="shared" si="4"/>
        <v>2764.1831940000002</v>
      </c>
      <c r="BB82">
        <v>79</v>
      </c>
      <c r="BD82">
        <v>7.57</v>
      </c>
      <c r="BE82">
        <v>1.95</v>
      </c>
      <c r="BF82">
        <v>3.03</v>
      </c>
      <c r="BG82">
        <v>1.84</v>
      </c>
      <c r="BH82">
        <v>9.34</v>
      </c>
      <c r="BI82">
        <v>0.85</v>
      </c>
      <c r="BJ82">
        <v>1.07</v>
      </c>
      <c r="BK82">
        <v>1.83</v>
      </c>
      <c r="BL82">
        <v>2.0299999999999998</v>
      </c>
      <c r="BM82">
        <v>0.18</v>
      </c>
      <c r="BN82">
        <v>2.34</v>
      </c>
      <c r="BO82">
        <v>3.78</v>
      </c>
      <c r="BP82">
        <v>0.25</v>
      </c>
      <c r="BQ82">
        <v>2.0099999999999998</v>
      </c>
      <c r="BR82">
        <v>2.1800000000000002</v>
      </c>
      <c r="BS82">
        <v>1.6</v>
      </c>
      <c r="BT82">
        <v>2.6925150000000002</v>
      </c>
      <c r="BU82">
        <v>1.341844</v>
      </c>
      <c r="BV82">
        <v>1.9853970000000001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4.4243410000000001</v>
      </c>
      <c r="CK82">
        <v>1.870228</v>
      </c>
      <c r="CL82">
        <v>0.969051</v>
      </c>
      <c r="CM82">
        <v>3.5116900000000002</v>
      </c>
      <c r="CN82">
        <v>3.542468</v>
      </c>
      <c r="CO82">
        <v>4.2938999999999998</v>
      </c>
      <c r="CP82">
        <v>2.1290619999999998</v>
      </c>
      <c r="CQ82">
        <v>3.542468</v>
      </c>
      <c r="CR82">
        <v>0.84194100000000005</v>
      </c>
      <c r="CS82">
        <v>1.3710979999999999</v>
      </c>
      <c r="CT82">
        <v>4.2252549999999998</v>
      </c>
      <c r="CU82">
        <v>7.1333219999999997</v>
      </c>
      <c r="CV82">
        <v>3.9680110000000002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101.84030100000003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392.17700000000002</v>
      </c>
      <c r="L83">
        <v>518.58820000000003</v>
      </c>
      <c r="M83">
        <v>81.188500000000005</v>
      </c>
      <c r="N83">
        <v>122.43</v>
      </c>
      <c r="O83">
        <v>128.45009999999999</v>
      </c>
      <c r="P83">
        <v>109.37</v>
      </c>
      <c r="Q83">
        <v>0</v>
      </c>
      <c r="R83">
        <v>44.326064000000002</v>
      </c>
      <c r="S83">
        <v>27.35</v>
      </c>
      <c r="T83">
        <v>0</v>
      </c>
      <c r="U83">
        <v>348.97500000000002</v>
      </c>
      <c r="V83">
        <v>20.73</v>
      </c>
      <c r="W83">
        <v>33.688499999999998</v>
      </c>
      <c r="X83">
        <v>98.34375</v>
      </c>
      <c r="Y83">
        <v>0</v>
      </c>
      <c r="Z83">
        <v>13.1076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47.874859999999998</v>
      </c>
      <c r="AH83">
        <v>106.170209</v>
      </c>
      <c r="AI83">
        <v>0</v>
      </c>
      <c r="AJ83">
        <v>0</v>
      </c>
      <c r="AK83">
        <v>65.267820999999998</v>
      </c>
      <c r="AL83">
        <v>83.664000000000001</v>
      </c>
      <c r="AM83">
        <v>18.108732</v>
      </c>
      <c r="AN83">
        <v>0.86402999999999996</v>
      </c>
      <c r="AO83">
        <v>0</v>
      </c>
      <c r="AP83">
        <v>6.1487999999999996</v>
      </c>
      <c r="AQ83">
        <v>55.810673999999999</v>
      </c>
      <c r="AR83">
        <v>49.68</v>
      </c>
      <c r="AS83">
        <v>36.506751000000001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101.224587</v>
      </c>
      <c r="BA83">
        <f t="shared" si="4"/>
        <v>2762.8206530000002</v>
      </c>
      <c r="BB83">
        <v>80</v>
      </c>
      <c r="BD83">
        <v>7.57</v>
      </c>
      <c r="BE83">
        <v>1.95</v>
      </c>
      <c r="BF83">
        <v>3.03</v>
      </c>
      <c r="BG83">
        <v>1.84</v>
      </c>
      <c r="BH83">
        <v>9.34</v>
      </c>
      <c r="BI83">
        <v>0.84</v>
      </c>
      <c r="BJ83">
        <v>0.85</v>
      </c>
      <c r="BK83">
        <v>1.85</v>
      </c>
      <c r="BL83">
        <v>2.0299999999999998</v>
      </c>
      <c r="BM83">
        <v>0.18</v>
      </c>
      <c r="BN83">
        <v>2.4900000000000002</v>
      </c>
      <c r="BO83">
        <v>3.78</v>
      </c>
      <c r="BP83">
        <v>0.25</v>
      </c>
      <c r="BQ83">
        <v>2.0099999999999998</v>
      </c>
      <c r="BR83">
        <v>2.1800000000000002</v>
      </c>
      <c r="BS83">
        <v>1.6</v>
      </c>
      <c r="BT83">
        <v>2.6925150000000002</v>
      </c>
      <c r="BU83">
        <v>1.341844</v>
      </c>
      <c r="BV83">
        <v>1.9853970000000001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4.5674710000000003</v>
      </c>
      <c r="CK83">
        <v>1.870228</v>
      </c>
      <c r="CL83">
        <v>0.969051</v>
      </c>
      <c r="CM83">
        <v>3.5116900000000002</v>
      </c>
      <c r="CN83">
        <v>3.542468</v>
      </c>
      <c r="CO83">
        <v>4.2938999999999998</v>
      </c>
      <c r="CP83">
        <v>2.1290619999999998</v>
      </c>
      <c r="CQ83">
        <v>3.542468</v>
      </c>
      <c r="CR83">
        <v>0.84194100000000005</v>
      </c>
      <c r="CS83">
        <v>1.3710979999999999</v>
      </c>
      <c r="CT83">
        <v>4.2252549999999998</v>
      </c>
      <c r="CU83">
        <v>7.1333219999999997</v>
      </c>
      <c r="CV83">
        <v>3.2691669999999999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101.224587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406.93349999999998</v>
      </c>
      <c r="L84">
        <v>518.58820000000003</v>
      </c>
      <c r="M84">
        <v>81.188500000000005</v>
      </c>
      <c r="N84">
        <v>122.43</v>
      </c>
      <c r="O84">
        <v>128.45009999999999</v>
      </c>
      <c r="P84">
        <v>109.37</v>
      </c>
      <c r="Q84">
        <v>0</v>
      </c>
      <c r="R84">
        <v>44.326064000000002</v>
      </c>
      <c r="S84">
        <v>27.35</v>
      </c>
      <c r="T84">
        <v>0</v>
      </c>
      <c r="U84">
        <v>348.97500000000002</v>
      </c>
      <c r="V84">
        <v>20.73</v>
      </c>
      <c r="W84">
        <v>33.688499999999998</v>
      </c>
      <c r="X84">
        <v>98.34375</v>
      </c>
      <c r="Y84">
        <v>0</v>
      </c>
      <c r="Z84">
        <v>13.1076</v>
      </c>
      <c r="AA84">
        <v>42.14808</v>
      </c>
      <c r="AB84">
        <v>46.424171999999999</v>
      </c>
      <c r="AC84">
        <v>33.499364999999997</v>
      </c>
      <c r="AD84">
        <v>31.368566999999999</v>
      </c>
      <c r="AE84">
        <v>56.926780000000001</v>
      </c>
      <c r="AF84">
        <v>27.411711</v>
      </c>
      <c r="AG84">
        <v>47.874859999999998</v>
      </c>
      <c r="AH84">
        <v>91.433310000000006</v>
      </c>
      <c r="AI84">
        <v>0</v>
      </c>
      <c r="AJ84">
        <v>0</v>
      </c>
      <c r="AK84">
        <v>65.267820999999998</v>
      </c>
      <c r="AL84">
        <v>83.664000000000001</v>
      </c>
      <c r="AM84">
        <v>18.108732</v>
      </c>
      <c r="AN84">
        <v>0.86402999999999996</v>
      </c>
      <c r="AO84">
        <v>0</v>
      </c>
      <c r="AP84">
        <v>6.1487999999999996</v>
      </c>
      <c r="AQ84">
        <v>55.810673999999999</v>
      </c>
      <c r="AR84">
        <v>49.68</v>
      </c>
      <c r="AS84">
        <v>36.506751000000001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101.06577000000001</v>
      </c>
      <c r="BA84">
        <f t="shared" si="4"/>
        <v>2762.6814370000002</v>
      </c>
      <c r="BB84">
        <v>81</v>
      </c>
      <c r="BD84">
        <v>7.57</v>
      </c>
      <c r="BE84">
        <v>1.95</v>
      </c>
      <c r="BF84">
        <v>3.03</v>
      </c>
      <c r="BG84">
        <v>1.84</v>
      </c>
      <c r="BH84">
        <v>9.34</v>
      </c>
      <c r="BI84">
        <v>0.84</v>
      </c>
      <c r="BJ84">
        <v>0.85</v>
      </c>
      <c r="BK84">
        <v>1.85</v>
      </c>
      <c r="BL84">
        <v>2.0299999999999998</v>
      </c>
      <c r="BM84">
        <v>0.18</v>
      </c>
      <c r="BN84">
        <v>2.65</v>
      </c>
      <c r="BO84">
        <v>3.78</v>
      </c>
      <c r="BP84">
        <v>0.25</v>
      </c>
      <c r="BQ84">
        <v>2.0099999999999998</v>
      </c>
      <c r="BR84">
        <v>2.1800000000000002</v>
      </c>
      <c r="BS84">
        <v>1.6</v>
      </c>
      <c r="BT84">
        <v>2.6925150000000002</v>
      </c>
      <c r="BU84">
        <v>1.341844</v>
      </c>
      <c r="BV84">
        <v>1.9853970000000001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4.7106009999999996</v>
      </c>
      <c r="CK84">
        <v>1.870228</v>
      </c>
      <c r="CL84">
        <v>0.969051</v>
      </c>
      <c r="CM84">
        <v>3.5116900000000002</v>
      </c>
      <c r="CN84">
        <v>3.542468</v>
      </c>
      <c r="CO84">
        <v>4.2938999999999998</v>
      </c>
      <c r="CP84">
        <v>2.1290619999999998</v>
      </c>
      <c r="CQ84">
        <v>3.542468</v>
      </c>
      <c r="CR84">
        <v>0.84194100000000005</v>
      </c>
      <c r="CS84">
        <v>1.3710979999999999</v>
      </c>
      <c r="CT84">
        <v>4.2252549999999998</v>
      </c>
      <c r="CU84">
        <v>7.1333219999999997</v>
      </c>
      <c r="CV84">
        <v>2.80722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101.06577000000001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422.74</v>
      </c>
      <c r="L85">
        <v>518.58820000000003</v>
      </c>
      <c r="M85">
        <v>81.188500000000005</v>
      </c>
      <c r="N85">
        <v>122.43</v>
      </c>
      <c r="O85">
        <v>128.45009999999999</v>
      </c>
      <c r="P85">
        <v>109.37</v>
      </c>
      <c r="Q85">
        <v>0</v>
      </c>
      <c r="R85">
        <v>44.326064000000002</v>
      </c>
      <c r="S85">
        <v>27.35</v>
      </c>
      <c r="T85">
        <v>0</v>
      </c>
      <c r="U85">
        <v>348.97500000000002</v>
      </c>
      <c r="V85">
        <v>20.73</v>
      </c>
      <c r="W85">
        <v>34.260615000000001</v>
      </c>
      <c r="X85">
        <v>98.34375</v>
      </c>
      <c r="Y85">
        <v>0</v>
      </c>
      <c r="Z85">
        <v>13.1076</v>
      </c>
      <c r="AA85">
        <v>42.14808</v>
      </c>
      <c r="AB85">
        <v>46.424171999999999</v>
      </c>
      <c r="AC85">
        <v>33.499364999999997</v>
      </c>
      <c r="AD85">
        <v>31.368566999999999</v>
      </c>
      <c r="AE85">
        <v>56.926780000000001</v>
      </c>
      <c r="AF85">
        <v>27.411711</v>
      </c>
      <c r="AG85">
        <v>47.874859999999998</v>
      </c>
      <c r="AH85">
        <v>64.541160000000005</v>
      </c>
      <c r="AI85">
        <v>0</v>
      </c>
      <c r="AJ85">
        <v>0</v>
      </c>
      <c r="AK85">
        <v>65.267820999999998</v>
      </c>
      <c r="AL85">
        <v>24.402000000000001</v>
      </c>
      <c r="AM85">
        <v>18.108732</v>
      </c>
      <c r="AN85">
        <v>0.86402999999999996</v>
      </c>
      <c r="AO85">
        <v>0</v>
      </c>
      <c r="AP85">
        <v>6.1487999999999996</v>
      </c>
      <c r="AQ85">
        <v>55.810673999999999</v>
      </c>
      <c r="AR85">
        <v>49.68</v>
      </c>
      <c r="AS85">
        <v>36.506751000000001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98.558144000000013</v>
      </c>
      <c r="BA85">
        <f t="shared" si="4"/>
        <v>2690.3982759999999</v>
      </c>
      <c r="BB85">
        <v>82</v>
      </c>
      <c r="BD85">
        <v>7.57</v>
      </c>
      <c r="BE85">
        <v>1.95</v>
      </c>
      <c r="BF85">
        <v>3.03</v>
      </c>
      <c r="BG85">
        <v>1.84</v>
      </c>
      <c r="BH85">
        <v>9.34</v>
      </c>
      <c r="BI85">
        <v>0.84</v>
      </c>
      <c r="BJ85">
        <v>0.85</v>
      </c>
      <c r="BK85">
        <v>1.85</v>
      </c>
      <c r="BL85">
        <v>2.0299999999999998</v>
      </c>
      <c r="BM85">
        <v>0.18</v>
      </c>
      <c r="BN85">
        <v>2.78</v>
      </c>
      <c r="BO85">
        <v>3.78</v>
      </c>
      <c r="BP85">
        <v>0.25</v>
      </c>
      <c r="BQ85">
        <v>2.0099999999999998</v>
      </c>
      <c r="BR85">
        <v>2.1800000000000002</v>
      </c>
      <c r="BS85">
        <v>1.6</v>
      </c>
      <c r="BT85">
        <v>2.6925150000000002</v>
      </c>
      <c r="BU85">
        <v>1.341844</v>
      </c>
      <c r="BV85">
        <v>1.9853970000000001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4.8537309999999998</v>
      </c>
      <c r="CK85">
        <v>1.870228</v>
      </c>
      <c r="CL85">
        <v>0.969051</v>
      </c>
      <c r="CM85">
        <v>3.5116900000000002</v>
      </c>
      <c r="CN85">
        <v>3.542468</v>
      </c>
      <c r="CO85">
        <v>4.2938999999999998</v>
      </c>
      <c r="CP85">
        <v>2.1290619999999998</v>
      </c>
      <c r="CQ85">
        <v>3.542468</v>
      </c>
      <c r="CR85">
        <v>0.84194100000000005</v>
      </c>
      <c r="CS85">
        <v>1.3710979999999999</v>
      </c>
      <c r="CT85">
        <v>4.2252549999999998</v>
      </c>
      <c r="CU85">
        <v>5.1698579999999996</v>
      </c>
      <c r="CV85">
        <v>1.9899279999999999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98.558144000000013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422.74</v>
      </c>
      <c r="L86">
        <v>518.58820000000003</v>
      </c>
      <c r="M86">
        <v>81.188500000000005</v>
      </c>
      <c r="N86">
        <v>122.43</v>
      </c>
      <c r="O86">
        <v>128.45009999999999</v>
      </c>
      <c r="P86">
        <v>109.37</v>
      </c>
      <c r="Q86">
        <v>0</v>
      </c>
      <c r="R86">
        <v>44.326064000000002</v>
      </c>
      <c r="S86">
        <v>27.35</v>
      </c>
      <c r="T86">
        <v>0</v>
      </c>
      <c r="U86">
        <v>348.97500000000002</v>
      </c>
      <c r="V86">
        <v>20.73</v>
      </c>
      <c r="W86">
        <v>34.295499999999997</v>
      </c>
      <c r="X86">
        <v>98.34375</v>
      </c>
      <c r="Y86">
        <v>0</v>
      </c>
      <c r="Z86">
        <v>13.1076</v>
      </c>
      <c r="AA86">
        <v>28.09872</v>
      </c>
      <c r="AB86">
        <v>30.949448</v>
      </c>
      <c r="AC86">
        <v>22.310403000000001</v>
      </c>
      <c r="AD86">
        <v>20.912378</v>
      </c>
      <c r="AE86">
        <v>56.926780000000001</v>
      </c>
      <c r="AF86">
        <v>18.274474000000001</v>
      </c>
      <c r="AG86">
        <v>47.874859999999998</v>
      </c>
      <c r="AH86">
        <v>34.421951999999997</v>
      </c>
      <c r="AI86">
        <v>0</v>
      </c>
      <c r="AJ86">
        <v>0</v>
      </c>
      <c r="AK86">
        <v>65.267820999999998</v>
      </c>
      <c r="AL86">
        <v>24.402000000000001</v>
      </c>
      <c r="AM86">
        <v>18.108732</v>
      </c>
      <c r="AN86">
        <v>0.86402999999999996</v>
      </c>
      <c r="AO86">
        <v>0</v>
      </c>
      <c r="AP86">
        <v>6.1487999999999996</v>
      </c>
      <c r="AQ86">
        <v>41.858006000000003</v>
      </c>
      <c r="AR86">
        <v>49.68</v>
      </c>
      <c r="AS86">
        <v>36.506751000000001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97.108901000000003</v>
      </c>
      <c r="BA86">
        <f t="shared" si="4"/>
        <v>2584.6055699999997</v>
      </c>
      <c r="BB86">
        <v>83</v>
      </c>
      <c r="BD86">
        <v>7.57</v>
      </c>
      <c r="BE86">
        <v>1.95</v>
      </c>
      <c r="BF86">
        <v>3.03</v>
      </c>
      <c r="BG86">
        <v>1.84</v>
      </c>
      <c r="BH86">
        <v>9.34</v>
      </c>
      <c r="BI86">
        <v>0.84</v>
      </c>
      <c r="BJ86">
        <v>0.85</v>
      </c>
      <c r="BK86">
        <v>1.85</v>
      </c>
      <c r="BL86">
        <v>2.0299999999999998</v>
      </c>
      <c r="BM86">
        <v>0.18</v>
      </c>
      <c r="BN86">
        <v>2.97</v>
      </c>
      <c r="BO86">
        <v>3.78</v>
      </c>
      <c r="BP86">
        <v>0.25</v>
      </c>
      <c r="BQ86">
        <v>2.0099999999999998</v>
      </c>
      <c r="BR86">
        <v>2.1800000000000002</v>
      </c>
      <c r="BS86">
        <v>1.6</v>
      </c>
      <c r="BT86">
        <v>2.6925150000000002</v>
      </c>
      <c r="BU86">
        <v>1.341844</v>
      </c>
      <c r="BV86">
        <v>1.9853970000000001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4.996861</v>
      </c>
      <c r="CK86">
        <v>1.870228</v>
      </c>
      <c r="CL86">
        <v>0.969051</v>
      </c>
      <c r="CM86">
        <v>3.5116900000000002</v>
      </c>
      <c r="CN86">
        <v>3.542468</v>
      </c>
      <c r="CO86">
        <v>4.2938999999999998</v>
      </c>
      <c r="CP86">
        <v>2.1290619999999998</v>
      </c>
      <c r="CQ86">
        <v>3.542468</v>
      </c>
      <c r="CR86">
        <v>0.84194100000000005</v>
      </c>
      <c r="CS86">
        <v>1.3710979999999999</v>
      </c>
      <c r="CT86">
        <v>4.2252549999999998</v>
      </c>
      <c r="CU86">
        <v>4.3232249999999999</v>
      </c>
      <c r="CV86">
        <v>1.0541879999999999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97.108901000000003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422.74</v>
      </c>
      <c r="L87">
        <v>518.58820000000003</v>
      </c>
      <c r="M87">
        <v>95.076899999999995</v>
      </c>
      <c r="N87">
        <v>122.43</v>
      </c>
      <c r="O87">
        <v>128.45009999999999</v>
      </c>
      <c r="P87">
        <v>109.37</v>
      </c>
      <c r="Q87">
        <v>0</v>
      </c>
      <c r="R87">
        <v>44.326064000000002</v>
      </c>
      <c r="S87">
        <v>27.35</v>
      </c>
      <c r="T87">
        <v>0</v>
      </c>
      <c r="U87">
        <v>348.97500000000002</v>
      </c>
      <c r="V87">
        <v>20.73</v>
      </c>
      <c r="W87">
        <v>34.295499999999997</v>
      </c>
      <c r="X87">
        <v>98.34375</v>
      </c>
      <c r="Y87">
        <v>0</v>
      </c>
      <c r="Z87">
        <v>13.1076</v>
      </c>
      <c r="AA87">
        <v>28.09872</v>
      </c>
      <c r="AB87">
        <v>30.949448</v>
      </c>
      <c r="AC87">
        <v>11.155201999999999</v>
      </c>
      <c r="AD87">
        <v>20.912378</v>
      </c>
      <c r="AE87">
        <v>56.926780000000001</v>
      </c>
      <c r="AF87">
        <v>9.1372370000000007</v>
      </c>
      <c r="AG87">
        <v>47.874859999999998</v>
      </c>
      <c r="AH87">
        <v>17.210975999999999</v>
      </c>
      <c r="AI87">
        <v>0</v>
      </c>
      <c r="AJ87">
        <v>0</v>
      </c>
      <c r="AK87">
        <v>65.267820999999998</v>
      </c>
      <c r="AL87">
        <v>24.402000000000001</v>
      </c>
      <c r="AM87">
        <v>18.108732</v>
      </c>
      <c r="AN87">
        <v>0.86402999999999996</v>
      </c>
      <c r="AO87">
        <v>0</v>
      </c>
      <c r="AP87">
        <v>0</v>
      </c>
      <c r="AQ87">
        <v>4.5497829999999997</v>
      </c>
      <c r="AR87">
        <v>49.68</v>
      </c>
      <c r="AS87">
        <v>36.506751000000001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96.194295000000011</v>
      </c>
      <c r="BA87">
        <f t="shared" si="4"/>
        <v>2516.6189269999995</v>
      </c>
      <c r="BB87">
        <v>84</v>
      </c>
      <c r="BD87">
        <v>7.57</v>
      </c>
      <c r="BE87">
        <v>1.95</v>
      </c>
      <c r="BF87">
        <v>3.03</v>
      </c>
      <c r="BG87">
        <v>1.84</v>
      </c>
      <c r="BH87">
        <v>9.34</v>
      </c>
      <c r="BI87">
        <v>0.84</v>
      </c>
      <c r="BJ87">
        <v>0.85</v>
      </c>
      <c r="BK87">
        <v>1.85</v>
      </c>
      <c r="BL87">
        <v>2.06</v>
      </c>
      <c r="BM87">
        <v>0.18</v>
      </c>
      <c r="BN87">
        <v>3.16</v>
      </c>
      <c r="BO87">
        <v>3.78</v>
      </c>
      <c r="BP87">
        <v>0.25</v>
      </c>
      <c r="BQ87">
        <v>2.0099999999999998</v>
      </c>
      <c r="BR87">
        <v>2.1800000000000002</v>
      </c>
      <c r="BS87">
        <v>1.6</v>
      </c>
      <c r="BT87">
        <v>2.6925150000000002</v>
      </c>
      <c r="BU87">
        <v>1.341844</v>
      </c>
      <c r="BV87">
        <v>1.9853970000000001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5.1399910000000002</v>
      </c>
      <c r="CK87">
        <v>1.870228</v>
      </c>
      <c r="CL87">
        <v>0.969051</v>
      </c>
      <c r="CM87">
        <v>3.5116900000000002</v>
      </c>
      <c r="CN87">
        <v>3.542468</v>
      </c>
      <c r="CO87">
        <v>4.2938999999999998</v>
      </c>
      <c r="CP87">
        <v>2.1290619999999998</v>
      </c>
      <c r="CQ87">
        <v>3.542468</v>
      </c>
      <c r="CR87">
        <v>0.84194100000000005</v>
      </c>
      <c r="CS87">
        <v>1.3710979999999999</v>
      </c>
      <c r="CT87">
        <v>4.2252549999999998</v>
      </c>
      <c r="CU87">
        <v>3.5666609999999999</v>
      </c>
      <c r="CV87">
        <v>0.53301600000000005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96.194295000000011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441.45010000000002</v>
      </c>
      <c r="L88">
        <v>518.58820000000003</v>
      </c>
      <c r="M88">
        <v>95.076899999999995</v>
      </c>
      <c r="N88">
        <v>122.43</v>
      </c>
      <c r="O88">
        <v>128.45009999999999</v>
      </c>
      <c r="P88">
        <v>109.37</v>
      </c>
      <c r="Q88">
        <v>0</v>
      </c>
      <c r="R88">
        <v>44.326064000000002</v>
      </c>
      <c r="S88">
        <v>27.35</v>
      </c>
      <c r="T88">
        <v>0</v>
      </c>
      <c r="U88">
        <v>348.97500000000002</v>
      </c>
      <c r="V88">
        <v>20.73</v>
      </c>
      <c r="W88">
        <v>34.295499999999997</v>
      </c>
      <c r="X88">
        <v>98.34375</v>
      </c>
      <c r="Y88">
        <v>0</v>
      </c>
      <c r="Z88">
        <v>13.1076</v>
      </c>
      <c r="AA88">
        <v>28.09872</v>
      </c>
      <c r="AB88">
        <v>15.349422000000001</v>
      </c>
      <c r="AC88">
        <v>0</v>
      </c>
      <c r="AD88">
        <v>10.456189</v>
      </c>
      <c r="AE88">
        <v>56.926780000000001</v>
      </c>
      <c r="AF88">
        <v>9.1372370000000007</v>
      </c>
      <c r="AG88">
        <v>47.874859999999998</v>
      </c>
      <c r="AH88">
        <v>0</v>
      </c>
      <c r="AI88">
        <v>0</v>
      </c>
      <c r="AJ88">
        <v>0</v>
      </c>
      <c r="AK88">
        <v>65.267820999999998</v>
      </c>
      <c r="AL88">
        <v>24.402000000000001</v>
      </c>
      <c r="AM88">
        <v>18.108732</v>
      </c>
      <c r="AN88">
        <v>0.86402999999999996</v>
      </c>
      <c r="AO88">
        <v>0</v>
      </c>
      <c r="AP88">
        <v>0</v>
      </c>
      <c r="AQ88">
        <v>0</v>
      </c>
      <c r="AR88">
        <v>49.68</v>
      </c>
      <c r="AS88">
        <v>36.506751000000001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93.678381999999999</v>
      </c>
      <c r="BA88">
        <f t="shared" si="4"/>
        <v>2473.8409379999998</v>
      </c>
      <c r="BB88">
        <v>85</v>
      </c>
      <c r="BD88">
        <v>7.57</v>
      </c>
      <c r="BE88">
        <v>1.95</v>
      </c>
      <c r="BF88">
        <v>3.03</v>
      </c>
      <c r="BG88">
        <v>1.84</v>
      </c>
      <c r="BH88">
        <v>9.34</v>
      </c>
      <c r="BI88">
        <v>0.84</v>
      </c>
      <c r="BJ88">
        <v>0.85</v>
      </c>
      <c r="BK88">
        <v>1.85</v>
      </c>
      <c r="BL88">
        <v>2.06</v>
      </c>
      <c r="BM88">
        <v>0.18</v>
      </c>
      <c r="BN88">
        <v>3.29</v>
      </c>
      <c r="BO88">
        <v>3.78</v>
      </c>
      <c r="BP88">
        <v>0.25</v>
      </c>
      <c r="BQ88">
        <v>2.0099999999999998</v>
      </c>
      <c r="BR88">
        <v>2.1800000000000002</v>
      </c>
      <c r="BS88">
        <v>1.6</v>
      </c>
      <c r="BT88">
        <v>2.6925150000000002</v>
      </c>
      <c r="BU88">
        <v>1.341844</v>
      </c>
      <c r="BV88">
        <v>1.9853970000000001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5.1526800000000001</v>
      </c>
      <c r="CK88">
        <v>1.870228</v>
      </c>
      <c r="CL88">
        <v>0.969051</v>
      </c>
      <c r="CM88">
        <v>3.5116900000000002</v>
      </c>
      <c r="CN88">
        <v>3.542468</v>
      </c>
      <c r="CO88">
        <v>4.2938999999999998</v>
      </c>
      <c r="CP88">
        <v>2.1290619999999998</v>
      </c>
      <c r="CQ88">
        <v>3.542468</v>
      </c>
      <c r="CR88">
        <v>0.84194100000000005</v>
      </c>
      <c r="CS88">
        <v>1.3710979999999999</v>
      </c>
      <c r="CT88">
        <v>4.2252549999999998</v>
      </c>
      <c r="CU88">
        <v>1.4410750000000001</v>
      </c>
      <c r="CV88">
        <v>0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93.678381999999999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463.556444</v>
      </c>
      <c r="L89">
        <v>518.58820000000003</v>
      </c>
      <c r="M89">
        <v>95.076899999999995</v>
      </c>
      <c r="N89">
        <v>122.43</v>
      </c>
      <c r="O89">
        <v>128.45009999999999</v>
      </c>
      <c r="P89">
        <v>109.37</v>
      </c>
      <c r="Q89">
        <v>0</v>
      </c>
      <c r="R89">
        <v>44.326064000000002</v>
      </c>
      <c r="S89">
        <v>27.35</v>
      </c>
      <c r="T89">
        <v>0</v>
      </c>
      <c r="U89">
        <v>348.97500000000002</v>
      </c>
      <c r="V89">
        <v>20.73</v>
      </c>
      <c r="W89">
        <v>34.295499999999997</v>
      </c>
      <c r="X89">
        <v>98.34375</v>
      </c>
      <c r="Y89">
        <v>0</v>
      </c>
      <c r="Z89">
        <v>13.1076</v>
      </c>
      <c r="AA89">
        <v>28.09872</v>
      </c>
      <c r="AB89">
        <v>15.349422000000001</v>
      </c>
      <c r="AC89">
        <v>0</v>
      </c>
      <c r="AD89">
        <v>0</v>
      </c>
      <c r="AE89">
        <v>37.821176000000001</v>
      </c>
      <c r="AF89">
        <v>9.1372370000000007</v>
      </c>
      <c r="AG89">
        <v>47.874859999999998</v>
      </c>
      <c r="AH89">
        <v>0</v>
      </c>
      <c r="AI89">
        <v>0</v>
      </c>
      <c r="AJ89">
        <v>0</v>
      </c>
      <c r="AK89">
        <v>65.267820999999998</v>
      </c>
      <c r="AL89">
        <v>24.402000000000001</v>
      </c>
      <c r="AM89">
        <v>18.108732</v>
      </c>
      <c r="AN89">
        <v>0.86402999999999996</v>
      </c>
      <c r="AO89">
        <v>0</v>
      </c>
      <c r="AP89">
        <v>0</v>
      </c>
      <c r="AQ89">
        <v>0</v>
      </c>
      <c r="AR89">
        <v>49.68</v>
      </c>
      <c r="AS89">
        <v>36.506751000000001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91.794787000000014</v>
      </c>
      <c r="BA89">
        <f t="shared" si="4"/>
        <v>2464.5018939999995</v>
      </c>
      <c r="BB89">
        <v>86</v>
      </c>
      <c r="BD89">
        <v>7.57</v>
      </c>
      <c r="BE89">
        <v>1.95</v>
      </c>
      <c r="BF89">
        <v>3.03</v>
      </c>
      <c r="BG89">
        <v>1.84</v>
      </c>
      <c r="BH89">
        <v>9.34</v>
      </c>
      <c r="BI89">
        <v>0.84</v>
      </c>
      <c r="BJ89">
        <v>0.85</v>
      </c>
      <c r="BK89">
        <v>1.85</v>
      </c>
      <c r="BL89">
        <v>2.06</v>
      </c>
      <c r="BM89">
        <v>0.18</v>
      </c>
      <c r="BN89">
        <v>3.42</v>
      </c>
      <c r="BO89">
        <v>3.78</v>
      </c>
      <c r="BP89">
        <v>0.25</v>
      </c>
      <c r="BQ89">
        <v>2.0099999999999998</v>
      </c>
      <c r="BR89">
        <v>2.1800000000000002</v>
      </c>
      <c r="BS89">
        <v>1.6</v>
      </c>
      <c r="BT89">
        <v>2.6925150000000002</v>
      </c>
      <c r="BU89">
        <v>1.341844</v>
      </c>
      <c r="BV89">
        <v>1.9853970000000001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4.5801600000000002</v>
      </c>
      <c r="CK89">
        <v>1.870228</v>
      </c>
      <c r="CL89">
        <v>0.969051</v>
      </c>
      <c r="CM89">
        <v>3.5116900000000002</v>
      </c>
      <c r="CN89">
        <v>3.542468</v>
      </c>
      <c r="CO89">
        <v>4.2938999999999998</v>
      </c>
      <c r="CP89">
        <v>2.1290619999999998</v>
      </c>
      <c r="CQ89">
        <v>3.542468</v>
      </c>
      <c r="CR89">
        <v>0.84194100000000005</v>
      </c>
      <c r="CS89">
        <v>1.3710979999999999</v>
      </c>
      <c r="CT89">
        <v>4.2252549999999998</v>
      </c>
      <c r="CU89">
        <v>0</v>
      </c>
      <c r="CV89">
        <v>0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91.794787000000014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486.138507</v>
      </c>
      <c r="L90">
        <v>518.58820000000003</v>
      </c>
      <c r="M90">
        <v>95.076899999999995</v>
      </c>
      <c r="N90">
        <v>122.43</v>
      </c>
      <c r="O90">
        <v>128.45009999999999</v>
      </c>
      <c r="P90">
        <v>109.37</v>
      </c>
      <c r="Q90">
        <v>0</v>
      </c>
      <c r="R90">
        <v>44.326064000000002</v>
      </c>
      <c r="S90">
        <v>27.35</v>
      </c>
      <c r="T90">
        <v>0</v>
      </c>
      <c r="U90">
        <v>348.97500000000002</v>
      </c>
      <c r="V90">
        <v>20.73</v>
      </c>
      <c r="W90">
        <v>34.295499999999997</v>
      </c>
      <c r="X90">
        <v>98.34375</v>
      </c>
      <c r="Y90">
        <v>0</v>
      </c>
      <c r="Z90">
        <v>13.1076</v>
      </c>
      <c r="AA90">
        <v>20.856000000000002</v>
      </c>
      <c r="AB90">
        <v>0</v>
      </c>
      <c r="AC90">
        <v>0</v>
      </c>
      <c r="AD90">
        <v>0</v>
      </c>
      <c r="AE90">
        <v>36.343786999999999</v>
      </c>
      <c r="AF90">
        <v>9.1372370000000007</v>
      </c>
      <c r="AG90">
        <v>47.874859999999998</v>
      </c>
      <c r="AH90">
        <v>0</v>
      </c>
      <c r="AI90">
        <v>4.4021689999999998</v>
      </c>
      <c r="AJ90">
        <v>0</v>
      </c>
      <c r="AK90">
        <v>65.267820999999998</v>
      </c>
      <c r="AL90">
        <v>24.402000000000001</v>
      </c>
      <c r="AM90">
        <v>18.108732</v>
      </c>
      <c r="AN90">
        <v>0.86402999999999996</v>
      </c>
      <c r="AO90">
        <v>0</v>
      </c>
      <c r="AP90">
        <v>0</v>
      </c>
      <c r="AQ90">
        <v>0</v>
      </c>
      <c r="AR90">
        <v>49.68</v>
      </c>
      <c r="AS90">
        <v>36.506751000000001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91.924787000000009</v>
      </c>
      <c r="BA90">
        <f t="shared" si="4"/>
        <v>2467.5465949999998</v>
      </c>
      <c r="BB90">
        <v>87</v>
      </c>
      <c r="BD90">
        <v>7.57</v>
      </c>
      <c r="BE90">
        <v>1.95</v>
      </c>
      <c r="BF90">
        <v>3.03</v>
      </c>
      <c r="BG90">
        <v>1.84</v>
      </c>
      <c r="BH90">
        <v>9.34</v>
      </c>
      <c r="BI90">
        <v>0.84</v>
      </c>
      <c r="BJ90">
        <v>0.85</v>
      </c>
      <c r="BK90">
        <v>1.85</v>
      </c>
      <c r="BL90">
        <v>2.06</v>
      </c>
      <c r="BM90">
        <v>0.18</v>
      </c>
      <c r="BN90">
        <v>3.55</v>
      </c>
      <c r="BO90">
        <v>3.78</v>
      </c>
      <c r="BP90">
        <v>0.25</v>
      </c>
      <c r="BQ90">
        <v>2.0099999999999998</v>
      </c>
      <c r="BR90">
        <v>2.1800000000000002</v>
      </c>
      <c r="BS90">
        <v>1.6</v>
      </c>
      <c r="BT90">
        <v>2.6925150000000002</v>
      </c>
      <c r="BU90">
        <v>1.341844</v>
      </c>
      <c r="BV90">
        <v>1.9853970000000001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4.5801600000000002</v>
      </c>
      <c r="CK90">
        <v>1.870228</v>
      </c>
      <c r="CL90">
        <v>0.969051</v>
      </c>
      <c r="CM90">
        <v>3.5116900000000002</v>
      </c>
      <c r="CN90">
        <v>3.542468</v>
      </c>
      <c r="CO90">
        <v>4.2938999999999998</v>
      </c>
      <c r="CP90">
        <v>2.1290619999999998</v>
      </c>
      <c r="CQ90">
        <v>3.542468</v>
      </c>
      <c r="CR90">
        <v>0.84194100000000005</v>
      </c>
      <c r="CS90">
        <v>1.3710979999999999</v>
      </c>
      <c r="CT90">
        <v>4.2252549999999998</v>
      </c>
      <c r="CU90">
        <v>0</v>
      </c>
      <c r="CV90">
        <v>0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91.924787000000009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486.3399</v>
      </c>
      <c r="L91">
        <v>518.58820000000003</v>
      </c>
      <c r="M91">
        <v>95.076899999999995</v>
      </c>
      <c r="N91">
        <v>122.43</v>
      </c>
      <c r="O91">
        <v>128.45009999999999</v>
      </c>
      <c r="P91">
        <v>109.37</v>
      </c>
      <c r="Q91">
        <v>0</v>
      </c>
      <c r="R91">
        <v>44.326064000000002</v>
      </c>
      <c r="S91">
        <v>27.35</v>
      </c>
      <c r="T91">
        <v>0</v>
      </c>
      <c r="U91">
        <v>348.97500000000002</v>
      </c>
      <c r="V91">
        <v>20.73</v>
      </c>
      <c r="W91">
        <v>34.295499999999997</v>
      </c>
      <c r="X91">
        <v>98.34375</v>
      </c>
      <c r="Y91">
        <v>0</v>
      </c>
      <c r="Z91">
        <v>6.5537999999999998</v>
      </c>
      <c r="AA91">
        <v>13.667</v>
      </c>
      <c r="AB91">
        <v>0</v>
      </c>
      <c r="AC91">
        <v>0</v>
      </c>
      <c r="AD91">
        <v>0</v>
      </c>
      <c r="AE91">
        <v>18.910588000000001</v>
      </c>
      <c r="AF91">
        <v>9.1372370000000007</v>
      </c>
      <c r="AG91">
        <v>47.874859999999998</v>
      </c>
      <c r="AH91">
        <v>0</v>
      </c>
      <c r="AI91">
        <v>19.076066000000001</v>
      </c>
      <c r="AJ91">
        <v>0</v>
      </c>
      <c r="AK91">
        <v>65.267820999999998</v>
      </c>
      <c r="AL91">
        <v>24.402000000000001</v>
      </c>
      <c r="AM91">
        <v>18.108732</v>
      </c>
      <c r="AN91">
        <v>0.86402999999999996</v>
      </c>
      <c r="AO91">
        <v>0</v>
      </c>
      <c r="AP91">
        <v>0</v>
      </c>
      <c r="AQ91">
        <v>0</v>
      </c>
      <c r="AR91">
        <v>49.68</v>
      </c>
      <c r="AS91">
        <v>36.506751000000001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92.014786999999998</v>
      </c>
      <c r="BA91">
        <f t="shared" si="4"/>
        <v>2451.3358860000003</v>
      </c>
      <c r="BB91">
        <v>88</v>
      </c>
      <c r="BD91">
        <v>7.57</v>
      </c>
      <c r="BE91">
        <v>1.95</v>
      </c>
      <c r="BF91">
        <v>3.03</v>
      </c>
      <c r="BG91">
        <v>1.84</v>
      </c>
      <c r="BH91">
        <v>9.34</v>
      </c>
      <c r="BI91">
        <v>0.88</v>
      </c>
      <c r="BJ91">
        <v>0.88</v>
      </c>
      <c r="BK91">
        <v>1.85</v>
      </c>
      <c r="BL91">
        <v>2.06</v>
      </c>
      <c r="BM91">
        <v>0.18</v>
      </c>
      <c r="BN91">
        <v>3.57</v>
      </c>
      <c r="BO91">
        <v>3.78</v>
      </c>
      <c r="BP91">
        <v>0.25</v>
      </c>
      <c r="BQ91">
        <v>2.0099999999999998</v>
      </c>
      <c r="BR91">
        <v>2.1800000000000002</v>
      </c>
      <c r="BS91">
        <v>1.6</v>
      </c>
      <c r="BT91">
        <v>2.6925150000000002</v>
      </c>
      <c r="BU91">
        <v>1.341844</v>
      </c>
      <c r="BV91">
        <v>1.9853970000000001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4.5801600000000002</v>
      </c>
      <c r="CK91">
        <v>1.870228</v>
      </c>
      <c r="CL91">
        <v>0.969051</v>
      </c>
      <c r="CM91">
        <v>3.5116900000000002</v>
      </c>
      <c r="CN91">
        <v>3.542468</v>
      </c>
      <c r="CO91">
        <v>4.2938999999999998</v>
      </c>
      <c r="CP91">
        <v>2.1290619999999998</v>
      </c>
      <c r="CQ91">
        <v>3.542468</v>
      </c>
      <c r="CR91">
        <v>0.84194100000000005</v>
      </c>
      <c r="CS91">
        <v>1.3710979999999999</v>
      </c>
      <c r="CT91">
        <v>4.2252549999999998</v>
      </c>
      <c r="CU91">
        <v>0</v>
      </c>
      <c r="CV91">
        <v>0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92.014786999999998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505.92365100000001</v>
      </c>
      <c r="L92">
        <v>518.58820000000003</v>
      </c>
      <c r="M92">
        <v>95.076899999999995</v>
      </c>
      <c r="N92">
        <v>122.43</v>
      </c>
      <c r="O92">
        <v>128.45009999999999</v>
      </c>
      <c r="P92">
        <v>109.37</v>
      </c>
      <c r="Q92">
        <v>0</v>
      </c>
      <c r="R92">
        <v>44.326064000000002</v>
      </c>
      <c r="S92">
        <v>27.35</v>
      </c>
      <c r="T92">
        <v>0</v>
      </c>
      <c r="U92">
        <v>348.97500000000002</v>
      </c>
      <c r="V92">
        <v>20.73</v>
      </c>
      <c r="W92">
        <v>34.295499999999997</v>
      </c>
      <c r="X92">
        <v>98.34375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18.910588000000001</v>
      </c>
      <c r="AF92">
        <v>9.1372370000000007</v>
      </c>
      <c r="AG92">
        <v>47.874859999999998</v>
      </c>
      <c r="AH92">
        <v>0</v>
      </c>
      <c r="AI92">
        <v>19.076066000000001</v>
      </c>
      <c r="AJ92">
        <v>0</v>
      </c>
      <c r="AK92">
        <v>65.267820999999998</v>
      </c>
      <c r="AL92">
        <v>24.402000000000001</v>
      </c>
      <c r="AM92">
        <v>18.108732</v>
      </c>
      <c r="AN92">
        <v>0.86402999999999996</v>
      </c>
      <c r="AO92">
        <v>0</v>
      </c>
      <c r="AP92">
        <v>0</v>
      </c>
      <c r="AQ92">
        <v>0</v>
      </c>
      <c r="AR92">
        <v>49.68</v>
      </c>
      <c r="AS92">
        <v>36.506751000000001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92.014786999999998</v>
      </c>
      <c r="BA92">
        <f t="shared" si="4"/>
        <v>2457.252637</v>
      </c>
      <c r="BB92">
        <v>89</v>
      </c>
      <c r="BD92">
        <v>7.57</v>
      </c>
      <c r="BE92">
        <v>1.95</v>
      </c>
      <c r="BF92">
        <v>3.03</v>
      </c>
      <c r="BG92">
        <v>1.84</v>
      </c>
      <c r="BH92">
        <v>9.34</v>
      </c>
      <c r="BI92">
        <v>0.88</v>
      </c>
      <c r="BJ92">
        <v>0.88</v>
      </c>
      <c r="BK92">
        <v>1.85</v>
      </c>
      <c r="BL92">
        <v>2.06</v>
      </c>
      <c r="BM92">
        <v>0.18</v>
      </c>
      <c r="BN92">
        <v>3.57</v>
      </c>
      <c r="BO92">
        <v>3.78</v>
      </c>
      <c r="BP92">
        <v>0.25</v>
      </c>
      <c r="BQ92">
        <v>2.0099999999999998</v>
      </c>
      <c r="BR92">
        <v>2.1800000000000002</v>
      </c>
      <c r="BS92">
        <v>1.6</v>
      </c>
      <c r="BT92">
        <v>2.6925150000000002</v>
      </c>
      <c r="BU92">
        <v>1.341844</v>
      </c>
      <c r="BV92">
        <v>1.9853970000000001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4.5801600000000002</v>
      </c>
      <c r="CK92">
        <v>1.870228</v>
      </c>
      <c r="CL92">
        <v>0.969051</v>
      </c>
      <c r="CM92">
        <v>3.5116900000000002</v>
      </c>
      <c r="CN92">
        <v>3.542468</v>
      </c>
      <c r="CO92">
        <v>4.2938999999999998</v>
      </c>
      <c r="CP92">
        <v>2.1290619999999998</v>
      </c>
      <c r="CQ92">
        <v>3.542468</v>
      </c>
      <c r="CR92">
        <v>0.84194100000000005</v>
      </c>
      <c r="CS92">
        <v>1.3710979999999999</v>
      </c>
      <c r="CT92">
        <v>4.2252549999999998</v>
      </c>
      <c r="CU92">
        <v>0</v>
      </c>
      <c r="CV92">
        <v>0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92.014786999999998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534.31014800000003</v>
      </c>
      <c r="L93">
        <v>518.58820000000003</v>
      </c>
      <c r="M93">
        <v>95.076899999999995</v>
      </c>
      <c r="N93">
        <v>122.43</v>
      </c>
      <c r="O93">
        <v>128.45009999999999</v>
      </c>
      <c r="P93">
        <v>109.37</v>
      </c>
      <c r="Q93">
        <v>0</v>
      </c>
      <c r="R93">
        <v>44.326064000000002</v>
      </c>
      <c r="S93">
        <v>27.35</v>
      </c>
      <c r="T93">
        <v>0</v>
      </c>
      <c r="U93">
        <v>348.97500000000002</v>
      </c>
      <c r="V93">
        <v>20.73</v>
      </c>
      <c r="W93">
        <v>34.295499999999997</v>
      </c>
      <c r="X93">
        <v>98.34375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18.910588000000001</v>
      </c>
      <c r="AF93">
        <v>9.1372370000000007</v>
      </c>
      <c r="AG93">
        <v>47.874859999999998</v>
      </c>
      <c r="AH93">
        <v>0</v>
      </c>
      <c r="AI93">
        <v>19.076066000000001</v>
      </c>
      <c r="AJ93">
        <v>0</v>
      </c>
      <c r="AK93">
        <v>65.267820999999998</v>
      </c>
      <c r="AL93">
        <v>24.402000000000001</v>
      </c>
      <c r="AM93">
        <v>18.108732</v>
      </c>
      <c r="AN93">
        <v>0.86402999999999996</v>
      </c>
      <c r="AO93">
        <v>0</v>
      </c>
      <c r="AP93">
        <v>0</v>
      </c>
      <c r="AQ93">
        <v>0</v>
      </c>
      <c r="AR93">
        <v>49.68</v>
      </c>
      <c r="AS93">
        <v>36.506751000000001</v>
      </c>
      <c r="AT93">
        <v>14.627856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91.95478700000001</v>
      </c>
      <c r="BA93">
        <f t="shared" si="4"/>
        <v>2485.2101900000007</v>
      </c>
      <c r="BB93">
        <v>90</v>
      </c>
      <c r="BD93">
        <v>7.57</v>
      </c>
      <c r="BE93">
        <v>1.95</v>
      </c>
      <c r="BF93">
        <v>3.03</v>
      </c>
      <c r="BG93">
        <v>1.84</v>
      </c>
      <c r="BH93">
        <v>9.34</v>
      </c>
      <c r="BI93">
        <v>0.88</v>
      </c>
      <c r="BJ93">
        <v>0.88</v>
      </c>
      <c r="BK93">
        <v>1.85</v>
      </c>
      <c r="BL93">
        <v>2</v>
      </c>
      <c r="BM93">
        <v>0.18</v>
      </c>
      <c r="BN93">
        <v>3.57</v>
      </c>
      <c r="BO93">
        <v>3.78</v>
      </c>
      <c r="BP93">
        <v>0.25</v>
      </c>
      <c r="BQ93">
        <v>2.0099999999999998</v>
      </c>
      <c r="BR93">
        <v>2.1800000000000002</v>
      </c>
      <c r="BS93">
        <v>1.6</v>
      </c>
      <c r="BT93">
        <v>2.6925150000000002</v>
      </c>
      <c r="BU93">
        <v>1.341844</v>
      </c>
      <c r="BV93">
        <v>1.9853970000000001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4.5801600000000002</v>
      </c>
      <c r="CK93">
        <v>1.870228</v>
      </c>
      <c r="CL93">
        <v>0.969051</v>
      </c>
      <c r="CM93">
        <v>3.5116900000000002</v>
      </c>
      <c r="CN93">
        <v>3.542468</v>
      </c>
      <c r="CO93">
        <v>4.2938999999999998</v>
      </c>
      <c r="CP93">
        <v>2.1290619999999998</v>
      </c>
      <c r="CQ93">
        <v>3.542468</v>
      </c>
      <c r="CR93">
        <v>0.84194100000000005</v>
      </c>
      <c r="CS93">
        <v>1.3710979999999999</v>
      </c>
      <c r="CT93">
        <v>4.2252549999999998</v>
      </c>
      <c r="CU93">
        <v>0</v>
      </c>
      <c r="CV93">
        <v>0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91.95478700000001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538.71885299999997</v>
      </c>
      <c r="L94">
        <v>518.58820000000003</v>
      </c>
      <c r="M94">
        <v>95.076899999999995</v>
      </c>
      <c r="N94">
        <v>122.43</v>
      </c>
      <c r="O94">
        <v>128.45009999999999</v>
      </c>
      <c r="P94">
        <v>109.37</v>
      </c>
      <c r="Q94">
        <v>0</v>
      </c>
      <c r="R94">
        <v>44.326064000000002</v>
      </c>
      <c r="S94">
        <v>27.35</v>
      </c>
      <c r="T94">
        <v>0</v>
      </c>
      <c r="U94">
        <v>348.97500000000002</v>
      </c>
      <c r="V94">
        <v>20.73</v>
      </c>
      <c r="W94">
        <v>34.295499999999997</v>
      </c>
      <c r="X94">
        <v>98.34375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9.1372370000000007</v>
      </c>
      <c r="AG94">
        <v>47.874859999999998</v>
      </c>
      <c r="AH94">
        <v>0</v>
      </c>
      <c r="AI94">
        <v>19.076066000000001</v>
      </c>
      <c r="AJ94">
        <v>0</v>
      </c>
      <c r="AK94">
        <v>65.267820999999998</v>
      </c>
      <c r="AL94">
        <v>24.402000000000001</v>
      </c>
      <c r="AM94">
        <v>18.108732</v>
      </c>
      <c r="AN94">
        <v>0.86402999999999996</v>
      </c>
      <c r="AO94">
        <v>0</v>
      </c>
      <c r="AP94">
        <v>0</v>
      </c>
      <c r="AQ94">
        <v>0</v>
      </c>
      <c r="AR94">
        <v>49.68</v>
      </c>
      <c r="AS94">
        <v>36.506751000000001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91.894787000000008</v>
      </c>
      <c r="BA94">
        <f t="shared" si="4"/>
        <v>2471.0172510000002</v>
      </c>
      <c r="BB94">
        <v>91</v>
      </c>
      <c r="BD94">
        <v>7.57</v>
      </c>
      <c r="BE94">
        <v>1.95</v>
      </c>
      <c r="BF94">
        <v>3.03</v>
      </c>
      <c r="BG94">
        <v>1.84</v>
      </c>
      <c r="BH94">
        <v>9.34</v>
      </c>
      <c r="BI94">
        <v>0.85</v>
      </c>
      <c r="BJ94">
        <v>0.85</v>
      </c>
      <c r="BK94">
        <v>1.85</v>
      </c>
      <c r="BL94">
        <v>2</v>
      </c>
      <c r="BM94">
        <v>0.18</v>
      </c>
      <c r="BN94">
        <v>3.57</v>
      </c>
      <c r="BO94">
        <v>3.78</v>
      </c>
      <c r="BP94">
        <v>0.25</v>
      </c>
      <c r="BQ94">
        <v>2.0099999999999998</v>
      </c>
      <c r="BR94">
        <v>2.1800000000000002</v>
      </c>
      <c r="BS94">
        <v>1.6</v>
      </c>
      <c r="BT94">
        <v>2.6925150000000002</v>
      </c>
      <c r="BU94">
        <v>1.341844</v>
      </c>
      <c r="BV94">
        <v>1.9853970000000001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4.5801600000000002</v>
      </c>
      <c r="CK94">
        <v>1.870228</v>
      </c>
      <c r="CL94">
        <v>0.969051</v>
      </c>
      <c r="CM94">
        <v>3.5116900000000002</v>
      </c>
      <c r="CN94">
        <v>3.542468</v>
      </c>
      <c r="CO94">
        <v>4.2938999999999998</v>
      </c>
      <c r="CP94">
        <v>2.1290619999999998</v>
      </c>
      <c r="CQ94">
        <v>3.542468</v>
      </c>
      <c r="CR94">
        <v>0.84194100000000005</v>
      </c>
      <c r="CS94">
        <v>1.3710979999999999</v>
      </c>
      <c r="CT94">
        <v>4.2252549999999998</v>
      </c>
      <c r="CU94">
        <v>0</v>
      </c>
      <c r="CV94">
        <v>0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91.894787000000008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566.59839999999997</v>
      </c>
      <c r="L95">
        <v>499.44299999999998</v>
      </c>
      <c r="M95">
        <v>95.076899999999995</v>
      </c>
      <c r="N95">
        <v>122.43</v>
      </c>
      <c r="O95">
        <v>128.45009999999999</v>
      </c>
      <c r="P95">
        <v>109.37</v>
      </c>
      <c r="Q95">
        <v>0</v>
      </c>
      <c r="R95">
        <v>44.326064000000002</v>
      </c>
      <c r="S95">
        <v>27.35</v>
      </c>
      <c r="T95">
        <v>0</v>
      </c>
      <c r="U95">
        <v>348.97500000000002</v>
      </c>
      <c r="V95">
        <v>20.73</v>
      </c>
      <c r="W95">
        <v>34.295499999999997</v>
      </c>
      <c r="X95">
        <v>98.34375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9.1372370000000007</v>
      </c>
      <c r="AG95">
        <v>47.874859999999998</v>
      </c>
      <c r="AH95">
        <v>0</v>
      </c>
      <c r="AI95">
        <v>19.076066000000001</v>
      </c>
      <c r="AJ95">
        <v>0</v>
      </c>
      <c r="AK95">
        <v>65.267820999999998</v>
      </c>
      <c r="AL95">
        <v>24.402000000000001</v>
      </c>
      <c r="AM95">
        <v>18.108732</v>
      </c>
      <c r="AN95">
        <v>0.86402999999999996</v>
      </c>
      <c r="AO95">
        <v>0</v>
      </c>
      <c r="AP95">
        <v>0</v>
      </c>
      <c r="AQ95">
        <v>0</v>
      </c>
      <c r="AR95">
        <v>49.68</v>
      </c>
      <c r="AS95">
        <v>36.506751000000001</v>
      </c>
      <c r="AT95">
        <v>14.879415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92.375048000000007</v>
      </c>
      <c r="BA95">
        <f t="shared" si="4"/>
        <v>2480.1144740000004</v>
      </c>
      <c r="BB95">
        <v>92</v>
      </c>
      <c r="BD95">
        <v>7.65</v>
      </c>
      <c r="BE95">
        <v>1.95</v>
      </c>
      <c r="BF95">
        <v>3.03</v>
      </c>
      <c r="BG95">
        <v>1.84</v>
      </c>
      <c r="BH95">
        <v>9.34</v>
      </c>
      <c r="BI95">
        <v>0.85</v>
      </c>
      <c r="BJ95">
        <v>0.85</v>
      </c>
      <c r="BK95">
        <v>1.85</v>
      </c>
      <c r="BL95">
        <v>2</v>
      </c>
      <c r="BM95">
        <v>0.18</v>
      </c>
      <c r="BN95">
        <v>3.57</v>
      </c>
      <c r="BO95">
        <v>3.78</v>
      </c>
      <c r="BP95">
        <v>0.25</v>
      </c>
      <c r="BQ95">
        <v>2.0099999999999998</v>
      </c>
      <c r="BR95">
        <v>2.1800000000000002</v>
      </c>
      <c r="BS95">
        <v>1.6</v>
      </c>
      <c r="BT95">
        <v>2.6925150000000002</v>
      </c>
      <c r="BU95">
        <v>1.341844</v>
      </c>
      <c r="BV95">
        <v>1.9853970000000001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4.9804209999999998</v>
      </c>
      <c r="CK95">
        <v>1.870228</v>
      </c>
      <c r="CL95">
        <v>0.969051</v>
      </c>
      <c r="CM95">
        <v>3.5116900000000002</v>
      </c>
      <c r="CN95">
        <v>3.542468</v>
      </c>
      <c r="CO95">
        <v>4.2938999999999998</v>
      </c>
      <c r="CP95">
        <v>2.1290619999999998</v>
      </c>
      <c r="CQ95">
        <v>3.542468</v>
      </c>
      <c r="CR95">
        <v>0.84194100000000005</v>
      </c>
      <c r="CS95">
        <v>1.3710979999999999</v>
      </c>
      <c r="CT95">
        <v>4.2252549999999998</v>
      </c>
      <c r="CU95">
        <v>0</v>
      </c>
      <c r="CV95">
        <v>0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92.375048000000007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606.77624400000002</v>
      </c>
      <c r="L96">
        <v>499.44299999999998</v>
      </c>
      <c r="M96">
        <v>95.076899999999995</v>
      </c>
      <c r="N96">
        <v>122.43</v>
      </c>
      <c r="O96">
        <v>128.45009999999999</v>
      </c>
      <c r="P96">
        <v>109.37</v>
      </c>
      <c r="Q96">
        <v>0</v>
      </c>
      <c r="R96">
        <v>44.326064000000002</v>
      </c>
      <c r="S96">
        <v>27.35</v>
      </c>
      <c r="T96">
        <v>0</v>
      </c>
      <c r="U96">
        <v>348.97500000000002</v>
      </c>
      <c r="V96">
        <v>20.73</v>
      </c>
      <c r="W96">
        <v>34.295499999999997</v>
      </c>
      <c r="X96">
        <v>98.34375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9.1372370000000007</v>
      </c>
      <c r="AG96">
        <v>47.874859999999998</v>
      </c>
      <c r="AH96">
        <v>0</v>
      </c>
      <c r="AI96">
        <v>19.076066000000001</v>
      </c>
      <c r="AJ96">
        <v>0</v>
      </c>
      <c r="AK96">
        <v>65.267820999999998</v>
      </c>
      <c r="AL96">
        <v>24.402000000000001</v>
      </c>
      <c r="AM96">
        <v>18.108732</v>
      </c>
      <c r="AN96">
        <v>0.86402999999999996</v>
      </c>
      <c r="AO96">
        <v>0</v>
      </c>
      <c r="AP96">
        <v>0</v>
      </c>
      <c r="AQ96">
        <v>0</v>
      </c>
      <c r="AR96">
        <v>49.68</v>
      </c>
      <c r="AS96">
        <v>36.506751000000001</v>
      </c>
      <c r="AT96">
        <v>13.781896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92.697347000000008</v>
      </c>
      <c r="BA96">
        <f t="shared" si="4"/>
        <v>2519.5170980000003</v>
      </c>
      <c r="BB96">
        <v>93</v>
      </c>
      <c r="BD96">
        <v>7.65</v>
      </c>
      <c r="BE96">
        <v>1.95</v>
      </c>
      <c r="BF96">
        <v>3.03</v>
      </c>
      <c r="BG96">
        <v>1.84</v>
      </c>
      <c r="BH96">
        <v>9.34</v>
      </c>
      <c r="BI96">
        <v>0.85</v>
      </c>
      <c r="BJ96">
        <v>0.85</v>
      </c>
      <c r="BK96">
        <v>1.85</v>
      </c>
      <c r="BL96">
        <v>2</v>
      </c>
      <c r="BM96">
        <v>0.18</v>
      </c>
      <c r="BN96">
        <v>3.57</v>
      </c>
      <c r="BO96">
        <v>3.78</v>
      </c>
      <c r="BP96">
        <v>0.25</v>
      </c>
      <c r="BQ96">
        <v>2.0099999999999998</v>
      </c>
      <c r="BR96">
        <v>2.1800000000000002</v>
      </c>
      <c r="BS96">
        <v>1.6</v>
      </c>
      <c r="BT96">
        <v>2.6925150000000002</v>
      </c>
      <c r="BU96">
        <v>1.341844</v>
      </c>
      <c r="BV96">
        <v>1.9853970000000001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5.3027199999999999</v>
      </c>
      <c r="CK96">
        <v>1.870228</v>
      </c>
      <c r="CL96">
        <v>0.969051</v>
      </c>
      <c r="CM96">
        <v>3.5116900000000002</v>
      </c>
      <c r="CN96">
        <v>3.542468</v>
      </c>
      <c r="CO96">
        <v>4.2938999999999998</v>
      </c>
      <c r="CP96">
        <v>2.1290619999999998</v>
      </c>
      <c r="CQ96">
        <v>3.542468</v>
      </c>
      <c r="CR96">
        <v>0.84194100000000005</v>
      </c>
      <c r="CS96">
        <v>1.3710979999999999</v>
      </c>
      <c r="CT96">
        <v>4.2252549999999998</v>
      </c>
      <c r="CU96">
        <v>0</v>
      </c>
      <c r="CV96">
        <v>0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92.697347000000008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520.53660000000002</v>
      </c>
      <c r="L97">
        <v>499.44299999999998</v>
      </c>
      <c r="M97">
        <v>95.076899999999995</v>
      </c>
      <c r="N97">
        <v>122.43</v>
      </c>
      <c r="O97">
        <v>128.45009999999999</v>
      </c>
      <c r="P97">
        <v>109.865155</v>
      </c>
      <c r="Q97">
        <v>0</v>
      </c>
      <c r="R97">
        <v>44.326064000000002</v>
      </c>
      <c r="S97">
        <v>27.35</v>
      </c>
      <c r="T97">
        <v>0</v>
      </c>
      <c r="U97">
        <v>348.97500000000002</v>
      </c>
      <c r="V97">
        <v>20.73</v>
      </c>
      <c r="W97">
        <v>34.295499999999997</v>
      </c>
      <c r="X97">
        <v>98.34375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9.1372370000000007</v>
      </c>
      <c r="AG97">
        <v>47.874859999999998</v>
      </c>
      <c r="AH97">
        <v>0</v>
      </c>
      <c r="AI97">
        <v>4.4021689999999998</v>
      </c>
      <c r="AJ97">
        <v>0</v>
      </c>
      <c r="AK97">
        <v>65.267820999999998</v>
      </c>
      <c r="AL97">
        <v>24.402000000000001</v>
      </c>
      <c r="AM97">
        <v>18.108732</v>
      </c>
      <c r="AN97">
        <v>0.86402999999999996</v>
      </c>
      <c r="AO97">
        <v>0</v>
      </c>
      <c r="AP97">
        <v>0</v>
      </c>
      <c r="AQ97">
        <v>0</v>
      </c>
      <c r="AR97">
        <v>47.472000000000001</v>
      </c>
      <c r="AS97">
        <v>36.506751000000001</v>
      </c>
      <c r="AT97">
        <v>13.451425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92.688328000000013</v>
      </c>
      <c r="BA97">
        <f t="shared" si="4"/>
        <v>2416.5512220000005</v>
      </c>
      <c r="BB97">
        <v>94</v>
      </c>
      <c r="BD97">
        <v>7.65</v>
      </c>
      <c r="BE97">
        <v>1.95</v>
      </c>
      <c r="BF97">
        <v>3.03</v>
      </c>
      <c r="BG97">
        <v>1.84</v>
      </c>
      <c r="BH97">
        <v>9.34</v>
      </c>
      <c r="BI97">
        <v>0.85</v>
      </c>
      <c r="BJ97">
        <v>0.85</v>
      </c>
      <c r="BK97">
        <v>1.83</v>
      </c>
      <c r="BL97">
        <v>2</v>
      </c>
      <c r="BM97">
        <v>0.18</v>
      </c>
      <c r="BN97">
        <v>3.57</v>
      </c>
      <c r="BO97">
        <v>3.78</v>
      </c>
      <c r="BP97">
        <v>0.25</v>
      </c>
      <c r="BQ97">
        <v>2.0099999999999998</v>
      </c>
      <c r="BR97">
        <v>2.1800000000000002</v>
      </c>
      <c r="BS97">
        <v>1.6</v>
      </c>
      <c r="BT97">
        <v>2.6925150000000002</v>
      </c>
      <c r="BU97">
        <v>1.341844</v>
      </c>
      <c r="BV97">
        <v>1.9853970000000001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0.969051</v>
      </c>
      <c r="CM97">
        <v>3.5116900000000002</v>
      </c>
      <c r="CN97">
        <v>3.542468</v>
      </c>
      <c r="CO97">
        <v>4.2938999999999998</v>
      </c>
      <c r="CP97">
        <v>2.1290619999999998</v>
      </c>
      <c r="CQ97">
        <v>3.542468</v>
      </c>
      <c r="CR97">
        <v>0.84194100000000005</v>
      </c>
      <c r="CS97">
        <v>1.3710979999999999</v>
      </c>
      <c r="CT97">
        <v>4.2252549999999998</v>
      </c>
      <c r="CU97">
        <v>0</v>
      </c>
      <c r="CV97">
        <v>0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92.688328000000013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513.49991199999999</v>
      </c>
      <c r="L98">
        <v>499.44299999999998</v>
      </c>
      <c r="M98">
        <v>95.076899999999995</v>
      </c>
      <c r="N98">
        <v>122.43</v>
      </c>
      <c r="O98">
        <v>128.45009999999999</v>
      </c>
      <c r="P98">
        <v>109.865746</v>
      </c>
      <c r="Q98">
        <v>0</v>
      </c>
      <c r="R98">
        <v>44.326064000000002</v>
      </c>
      <c r="S98">
        <v>27.35</v>
      </c>
      <c r="T98">
        <v>0</v>
      </c>
      <c r="U98">
        <v>348.97500000000002</v>
      </c>
      <c r="V98">
        <v>20.73</v>
      </c>
      <c r="W98">
        <v>34.295499999999997</v>
      </c>
      <c r="X98">
        <v>98.34375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9.1372370000000007</v>
      </c>
      <c r="AG98">
        <v>47.874859999999998</v>
      </c>
      <c r="AH98">
        <v>0</v>
      </c>
      <c r="AI98">
        <v>0</v>
      </c>
      <c r="AJ98">
        <v>0</v>
      </c>
      <c r="AK98">
        <v>65.267820999999998</v>
      </c>
      <c r="AL98">
        <v>24.402000000000001</v>
      </c>
      <c r="AM98">
        <v>18.108732</v>
      </c>
      <c r="AN98">
        <v>0.86402999999999996</v>
      </c>
      <c r="AO98">
        <v>0</v>
      </c>
      <c r="AP98">
        <v>0</v>
      </c>
      <c r="AQ98">
        <v>0</v>
      </c>
      <c r="AR98">
        <v>47.472000000000001</v>
      </c>
      <c r="AS98">
        <v>36.506751000000001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92.688328000000013</v>
      </c>
      <c r="BA98">
        <f t="shared" si="4"/>
        <v>2406.6583310000001</v>
      </c>
      <c r="BB98">
        <v>95</v>
      </c>
      <c r="BD98">
        <v>7.65</v>
      </c>
      <c r="BE98">
        <v>1.95</v>
      </c>
      <c r="BF98">
        <v>3.03</v>
      </c>
      <c r="BG98">
        <v>1.84</v>
      </c>
      <c r="BH98">
        <v>9.34</v>
      </c>
      <c r="BI98">
        <v>0.85</v>
      </c>
      <c r="BJ98">
        <v>0.85</v>
      </c>
      <c r="BK98">
        <v>1.83</v>
      </c>
      <c r="BL98">
        <v>2</v>
      </c>
      <c r="BM98">
        <v>0.18</v>
      </c>
      <c r="BN98">
        <v>3.57</v>
      </c>
      <c r="BO98">
        <v>3.78</v>
      </c>
      <c r="BP98">
        <v>0.25</v>
      </c>
      <c r="BQ98">
        <v>2.0099999999999998</v>
      </c>
      <c r="BR98">
        <v>2.1800000000000002</v>
      </c>
      <c r="BS98">
        <v>1.6</v>
      </c>
      <c r="BT98">
        <v>2.6925150000000002</v>
      </c>
      <c r="BU98">
        <v>1.341844</v>
      </c>
      <c r="BV98">
        <v>1.9853970000000001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0.969051</v>
      </c>
      <c r="CM98">
        <v>3.5116900000000002</v>
      </c>
      <c r="CN98">
        <v>3.542468</v>
      </c>
      <c r="CO98">
        <v>4.2938999999999998</v>
      </c>
      <c r="CP98">
        <v>2.1290619999999998</v>
      </c>
      <c r="CQ98">
        <v>3.542468</v>
      </c>
      <c r="CR98">
        <v>0.84194100000000005</v>
      </c>
      <c r="CS98">
        <v>1.3710979999999999</v>
      </c>
      <c r="CT98">
        <v>4.2252549999999998</v>
      </c>
      <c r="CU98">
        <v>0</v>
      </c>
      <c r="CV98">
        <v>0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92.688328000000013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7.8974047735000026</v>
      </c>
      <c r="L99">
        <f t="shared" si="6"/>
        <v>9.1181841999999982</v>
      </c>
      <c r="M99">
        <f t="shared" si="6"/>
        <v>1.3621187857500001</v>
      </c>
      <c r="N99">
        <f t="shared" si="6"/>
        <v>2.9383200000000036</v>
      </c>
      <c r="O99">
        <f t="shared" si="6"/>
        <v>3.0828023999999998</v>
      </c>
      <c r="P99">
        <f t="shared" si="6"/>
        <v>2.6282511530000052</v>
      </c>
      <c r="Q99">
        <f t="shared" si="6"/>
        <v>0</v>
      </c>
      <c r="R99">
        <f t="shared" si="6"/>
        <v>0.99026287799999924</v>
      </c>
      <c r="S99">
        <f t="shared" si="6"/>
        <v>0.50725613499999933</v>
      </c>
      <c r="T99">
        <f t="shared" si="6"/>
        <v>0</v>
      </c>
      <c r="U99">
        <f t="shared" si="6"/>
        <v>8.3411039999999836</v>
      </c>
      <c r="V99">
        <f t="shared" si="6"/>
        <v>0.44434273000000035</v>
      </c>
      <c r="W99">
        <f t="shared" si="6"/>
        <v>0.95513271575000103</v>
      </c>
      <c r="X99">
        <f t="shared" si="6"/>
        <v>2.8699259445000007</v>
      </c>
      <c r="Y99">
        <f t="shared" si="6"/>
        <v>0</v>
      </c>
      <c r="Z99">
        <f t="shared" si="6"/>
        <v>0.22938300000000036</v>
      </c>
      <c r="AA99">
        <f t="shared" si="6"/>
        <v>0.33176602999999988</v>
      </c>
      <c r="AB99">
        <f t="shared" si="6"/>
        <v>0.27179441725000003</v>
      </c>
      <c r="AC99">
        <f t="shared" si="6"/>
        <v>0.17390445974999999</v>
      </c>
      <c r="AD99">
        <f t="shared" si="6"/>
        <v>0.13570314849999998</v>
      </c>
      <c r="AE99">
        <f t="shared" si="6"/>
        <v>0.46340248399999995</v>
      </c>
      <c r="AF99">
        <f t="shared" si="6"/>
        <v>0.22386230650000022</v>
      </c>
      <c r="AG99">
        <f t="shared" si="6"/>
        <v>1.1489966399999982</v>
      </c>
      <c r="AH99">
        <f t="shared" si="6"/>
        <v>0.70995276000000007</v>
      </c>
      <c r="AI99">
        <f t="shared" si="6"/>
        <v>6.1630366999999991E-2</v>
      </c>
      <c r="AJ99">
        <f t="shared" si="6"/>
        <v>0</v>
      </c>
      <c r="AK99">
        <f t="shared" si="6"/>
        <v>1.5664277040000023</v>
      </c>
      <c r="AL99">
        <f t="shared" si="6"/>
        <v>0.67628400000000022</v>
      </c>
      <c r="AM99">
        <f t="shared" si="6"/>
        <v>0.43460956799999934</v>
      </c>
      <c r="AN99">
        <f t="shared" si="6"/>
        <v>2.0483832000000004E-2</v>
      </c>
      <c r="AO99">
        <f t="shared" si="6"/>
        <v>0</v>
      </c>
      <c r="AP99">
        <f t="shared" si="6"/>
        <v>2.280179999999999E-2</v>
      </c>
      <c r="AQ99">
        <f t="shared" si="6"/>
        <v>0.38832400225000019</v>
      </c>
      <c r="AR99">
        <f t="shared" si="6"/>
        <v>1.165271999999999</v>
      </c>
      <c r="AS99">
        <f t="shared" si="6"/>
        <v>0.87610351749999893</v>
      </c>
      <c r="AT99">
        <f t="shared" si="6"/>
        <v>0.35796435049999953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2.0729655482499996</v>
      </c>
      <c r="BA99">
        <f t="shared" si="4"/>
        <v>52.466737651000003</v>
      </c>
      <c r="BD99">
        <f t="shared" ref="BD99:DJ99" si="7">SUM(BD3:BD98)/4000</f>
        <v>0.18365000000000031</v>
      </c>
      <c r="BE99">
        <f t="shared" si="7"/>
        <v>4.6799999999999946E-2</v>
      </c>
      <c r="BF99">
        <f t="shared" si="7"/>
        <v>4.8480000000000009E-2</v>
      </c>
      <c r="BG99">
        <f t="shared" si="7"/>
        <v>4.4160000000000067E-2</v>
      </c>
      <c r="BH99">
        <f t="shared" si="7"/>
        <v>0.15177499999999991</v>
      </c>
      <c r="BI99">
        <f t="shared" si="7"/>
        <v>2.1389999999999996E-2</v>
      </c>
      <c r="BJ99">
        <f t="shared" si="7"/>
        <v>3.1357499999999976E-2</v>
      </c>
      <c r="BK99">
        <f t="shared" si="7"/>
        <v>4.3455000000000001E-2</v>
      </c>
      <c r="BL99">
        <f t="shared" si="7"/>
        <v>3.2480000000000016E-2</v>
      </c>
      <c r="BM99">
        <f t="shared" si="7"/>
        <v>4.6899999999999937E-3</v>
      </c>
      <c r="BN99">
        <f t="shared" si="7"/>
        <v>4.1099999999999998E-2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3.8399999999999927E-2</v>
      </c>
      <c r="BT99">
        <f t="shared" si="7"/>
        <v>6.8634221000000176E-2</v>
      </c>
      <c r="BU99">
        <f t="shared" si="7"/>
        <v>3.2204255999999952E-2</v>
      </c>
      <c r="BV99">
        <f t="shared" si="7"/>
        <v>4.765474500000004E-2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9.1371857999999861E-2</v>
      </c>
      <c r="CK99">
        <f t="shared" si="7"/>
        <v>4.4885471999999947E-2</v>
      </c>
      <c r="CL99">
        <f t="shared" si="7"/>
        <v>2.3257223999999955E-2</v>
      </c>
      <c r="CM99">
        <f t="shared" si="7"/>
        <v>8.4280559999999824E-2</v>
      </c>
      <c r="CN99">
        <f t="shared" si="7"/>
        <v>8.5019232000000028E-2</v>
      </c>
      <c r="CO99">
        <f t="shared" si="7"/>
        <v>0.10305360000000011</v>
      </c>
      <c r="CP99">
        <f t="shared" si="7"/>
        <v>5.1097488000000073E-2</v>
      </c>
      <c r="CQ99">
        <f t="shared" si="7"/>
        <v>8.5019232000000028E-2</v>
      </c>
      <c r="CR99">
        <f t="shared" si="7"/>
        <v>2.0206584000000007E-2</v>
      </c>
      <c r="CS99">
        <f t="shared" si="7"/>
        <v>3.2906352000000055E-2</v>
      </c>
      <c r="CT99">
        <f t="shared" si="7"/>
        <v>7.3574167750000058E-2</v>
      </c>
      <c r="CU99">
        <f t="shared" si="7"/>
        <v>3.1523518249999993E-2</v>
      </c>
      <c r="CV99">
        <f t="shared" si="7"/>
        <v>2.1714498250000006E-2</v>
      </c>
      <c r="CW99">
        <f t="shared" si="7"/>
        <v>0.1016123280000002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2.0729655482499996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V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426.60941300000002</v>
      </c>
      <c r="L3">
        <v>424.47027600000001</v>
      </c>
      <c r="M3">
        <v>25.011799</v>
      </c>
      <c r="N3">
        <v>117.520557</v>
      </c>
      <c r="O3">
        <v>123.299251</v>
      </c>
      <c r="P3">
        <v>105.46013000000001</v>
      </c>
      <c r="Q3">
        <v>0</v>
      </c>
      <c r="R3">
        <v>42.548589</v>
      </c>
      <c r="S3">
        <v>26.253264999999999</v>
      </c>
      <c r="T3">
        <v>0</v>
      </c>
      <c r="U3">
        <v>331.525462</v>
      </c>
      <c r="V3">
        <v>19.798321000000001</v>
      </c>
      <c r="W3">
        <v>44.538477</v>
      </c>
      <c r="X3">
        <v>126.000074</v>
      </c>
      <c r="Y3">
        <v>0</v>
      </c>
      <c r="Z3">
        <v>12.581985</v>
      </c>
      <c r="AA3">
        <v>0</v>
      </c>
      <c r="AB3">
        <v>0</v>
      </c>
      <c r="AC3">
        <v>0</v>
      </c>
      <c r="AD3">
        <v>0</v>
      </c>
      <c r="AE3">
        <v>0</v>
      </c>
      <c r="AF3">
        <v>8.7708340000000007</v>
      </c>
      <c r="AG3">
        <v>45.955078</v>
      </c>
      <c r="AH3">
        <v>0</v>
      </c>
      <c r="AI3">
        <v>0</v>
      </c>
      <c r="AJ3">
        <v>0</v>
      </c>
      <c r="AK3">
        <v>62.650581000000003</v>
      </c>
      <c r="AL3">
        <v>12.269442</v>
      </c>
      <c r="AM3">
        <v>17.382572</v>
      </c>
      <c r="AN3">
        <v>0.80915300000000001</v>
      </c>
      <c r="AO3">
        <v>0</v>
      </c>
      <c r="AP3">
        <v>0.36889</v>
      </c>
      <c r="AQ3">
        <v>0</v>
      </c>
      <c r="AR3">
        <v>50.867021000000001</v>
      </c>
      <c r="AS3">
        <v>34.729526</v>
      </c>
      <c r="AT3">
        <v>14.395428000000001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77.886624999999981</v>
      </c>
      <c r="BA3">
        <f>SUM(B3:AZ3)</f>
        <v>2151.702749</v>
      </c>
      <c r="BD3">
        <v>7.46</v>
      </c>
      <c r="BE3">
        <v>1.87</v>
      </c>
      <c r="BF3">
        <v>0</v>
      </c>
      <c r="BG3">
        <v>1.77</v>
      </c>
      <c r="BH3">
        <v>8.9700000000000006</v>
      </c>
      <c r="BI3">
        <v>0.86</v>
      </c>
      <c r="BJ3">
        <v>1.41</v>
      </c>
      <c r="BK3">
        <v>1.71</v>
      </c>
      <c r="BL3">
        <v>0</v>
      </c>
      <c r="BM3">
        <v>0.19</v>
      </c>
      <c r="BN3">
        <v>0</v>
      </c>
      <c r="BO3">
        <v>3.63</v>
      </c>
      <c r="BP3">
        <v>0.24</v>
      </c>
      <c r="BQ3">
        <v>1.93</v>
      </c>
      <c r="BR3">
        <v>2.09</v>
      </c>
      <c r="BS3">
        <v>1.54</v>
      </c>
      <c r="BT3">
        <v>2.850263</v>
      </c>
      <c r="BU3">
        <v>1.288036</v>
      </c>
      <c r="BV3">
        <v>1.91614</v>
      </c>
      <c r="BW3">
        <v>1.865049</v>
      </c>
      <c r="BX3">
        <v>1.8811009999999999</v>
      </c>
      <c r="BY3">
        <v>2.5760710000000002</v>
      </c>
      <c r="BZ3">
        <v>1.2742960000000001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3.400414</v>
      </c>
      <c r="CK3">
        <v>1.7952319999999999</v>
      </c>
      <c r="CL3">
        <v>0.93019200000000002</v>
      </c>
      <c r="CM3">
        <v>3.3708710000000002</v>
      </c>
      <c r="CN3">
        <v>3.4004150000000002</v>
      </c>
      <c r="CO3">
        <v>4.121715</v>
      </c>
      <c r="CP3">
        <v>2.0436869999999998</v>
      </c>
      <c r="CQ3">
        <v>3.4004150000000002</v>
      </c>
      <c r="CR3">
        <v>0.80817899999999998</v>
      </c>
      <c r="CS3">
        <v>1.316117</v>
      </c>
      <c r="CT3">
        <v>2.0525410000000002</v>
      </c>
      <c r="CU3">
        <v>0</v>
      </c>
      <c r="CV3">
        <v>0</v>
      </c>
      <c r="CW3">
        <v>3.925891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77.886624999999981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426.60941300000002</v>
      </c>
      <c r="L4">
        <v>424.47027600000001</v>
      </c>
      <c r="M4">
        <v>25.011799</v>
      </c>
      <c r="N4">
        <v>117.520557</v>
      </c>
      <c r="O4">
        <v>123.299251</v>
      </c>
      <c r="P4">
        <v>105.46013000000001</v>
      </c>
      <c r="Q4">
        <v>0</v>
      </c>
      <c r="R4">
        <v>42.548589</v>
      </c>
      <c r="S4">
        <v>26.253264999999999</v>
      </c>
      <c r="T4">
        <v>0</v>
      </c>
      <c r="U4">
        <v>331.525462</v>
      </c>
      <c r="V4">
        <v>19.798321000000001</v>
      </c>
      <c r="W4">
        <v>44.538477</v>
      </c>
      <c r="X4">
        <v>126.000074</v>
      </c>
      <c r="Y4">
        <v>0</v>
      </c>
      <c r="Z4">
        <v>12.581985</v>
      </c>
      <c r="AA4">
        <v>0</v>
      </c>
      <c r="AB4">
        <v>0</v>
      </c>
      <c r="AC4">
        <v>0</v>
      </c>
      <c r="AD4">
        <v>0</v>
      </c>
      <c r="AE4">
        <v>0</v>
      </c>
      <c r="AF4">
        <v>8.7708340000000007</v>
      </c>
      <c r="AG4">
        <v>45.955078</v>
      </c>
      <c r="AH4">
        <v>0</v>
      </c>
      <c r="AI4">
        <v>0</v>
      </c>
      <c r="AJ4">
        <v>0</v>
      </c>
      <c r="AK4">
        <v>62.650581000000003</v>
      </c>
      <c r="AL4">
        <v>12.269442</v>
      </c>
      <c r="AM4">
        <v>17.382572</v>
      </c>
      <c r="AN4">
        <v>0.80915300000000001</v>
      </c>
      <c r="AO4">
        <v>0</v>
      </c>
      <c r="AP4">
        <v>0.36889</v>
      </c>
      <c r="AQ4">
        <v>0</v>
      </c>
      <c r="AR4">
        <v>50.867021000000001</v>
      </c>
      <c r="AS4">
        <v>34.729526</v>
      </c>
      <c r="AT4">
        <v>14.264324999999999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68.916624999999982</v>
      </c>
      <c r="BA4">
        <f t="shared" ref="BA4:BA67" si="1">SUM(B4:AZ4)</f>
        <v>2142.6016460000001</v>
      </c>
      <c r="BD4">
        <v>7.46</v>
      </c>
      <c r="BE4">
        <v>1.87</v>
      </c>
      <c r="BF4">
        <v>0</v>
      </c>
      <c r="BG4">
        <v>1.77</v>
      </c>
      <c r="BH4">
        <v>0</v>
      </c>
      <c r="BI4">
        <v>0.86</v>
      </c>
      <c r="BJ4">
        <v>1.41</v>
      </c>
      <c r="BK4">
        <v>1.71</v>
      </c>
      <c r="BL4">
        <v>0</v>
      </c>
      <c r="BM4">
        <v>0.19</v>
      </c>
      <c r="BN4">
        <v>0</v>
      </c>
      <c r="BO4">
        <v>3.63</v>
      </c>
      <c r="BP4">
        <v>0.24</v>
      </c>
      <c r="BQ4">
        <v>1.93</v>
      </c>
      <c r="BR4">
        <v>2.09</v>
      </c>
      <c r="BS4">
        <v>1.54</v>
      </c>
      <c r="BT4">
        <v>2.850263</v>
      </c>
      <c r="BU4">
        <v>1.288036</v>
      </c>
      <c r="BV4">
        <v>1.91614</v>
      </c>
      <c r="BW4">
        <v>1.865049</v>
      </c>
      <c r="BX4">
        <v>1.8811009999999999</v>
      </c>
      <c r="BY4">
        <v>2.5760710000000002</v>
      </c>
      <c r="BZ4">
        <v>1.2742960000000001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3.400414</v>
      </c>
      <c r="CK4">
        <v>1.7952319999999999</v>
      </c>
      <c r="CL4">
        <v>0.93019200000000002</v>
      </c>
      <c r="CM4">
        <v>3.3708710000000002</v>
      </c>
      <c r="CN4">
        <v>3.4004150000000002</v>
      </c>
      <c r="CO4">
        <v>4.121715</v>
      </c>
      <c r="CP4">
        <v>2.0436869999999998</v>
      </c>
      <c r="CQ4">
        <v>3.4004150000000002</v>
      </c>
      <c r="CR4">
        <v>0.80817899999999998</v>
      </c>
      <c r="CS4">
        <v>1.316117</v>
      </c>
      <c r="CT4">
        <v>2.0525410000000002</v>
      </c>
      <c r="CU4">
        <v>0</v>
      </c>
      <c r="CV4">
        <v>0</v>
      </c>
      <c r="CW4">
        <v>3.925891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68.916624999999982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426.60941300000002</v>
      </c>
      <c r="L5">
        <v>397.593076</v>
      </c>
      <c r="M5">
        <v>25.014994000000002</v>
      </c>
      <c r="N5">
        <v>117.520557</v>
      </c>
      <c r="O5">
        <v>123.299251</v>
      </c>
      <c r="P5">
        <v>105.46013000000001</v>
      </c>
      <c r="Q5">
        <v>0</v>
      </c>
      <c r="R5">
        <v>42.548589</v>
      </c>
      <c r="S5">
        <v>26.253264999999999</v>
      </c>
      <c r="T5">
        <v>0</v>
      </c>
      <c r="U5">
        <v>331.525462</v>
      </c>
      <c r="V5">
        <v>19.798321000000001</v>
      </c>
      <c r="W5">
        <v>43.472209999999997</v>
      </c>
      <c r="X5">
        <v>126.000074</v>
      </c>
      <c r="Y5">
        <v>0</v>
      </c>
      <c r="Z5">
        <v>12.581985</v>
      </c>
      <c r="AA5">
        <v>0</v>
      </c>
      <c r="AB5">
        <v>0</v>
      </c>
      <c r="AC5">
        <v>0</v>
      </c>
      <c r="AD5">
        <v>0</v>
      </c>
      <c r="AE5">
        <v>0</v>
      </c>
      <c r="AF5">
        <v>8.7708340000000007</v>
      </c>
      <c r="AG5">
        <v>45.955078</v>
      </c>
      <c r="AH5">
        <v>0</v>
      </c>
      <c r="AI5">
        <v>0</v>
      </c>
      <c r="AJ5">
        <v>0</v>
      </c>
      <c r="AK5">
        <v>62.650581000000003</v>
      </c>
      <c r="AL5">
        <v>12.269442</v>
      </c>
      <c r="AM5">
        <v>17.382572</v>
      </c>
      <c r="AN5">
        <v>0.80915300000000001</v>
      </c>
      <c r="AO5">
        <v>0</v>
      </c>
      <c r="AP5">
        <v>0.36889</v>
      </c>
      <c r="AQ5">
        <v>0</v>
      </c>
      <c r="AR5">
        <v>50.867021000000001</v>
      </c>
      <c r="AS5">
        <v>34.729526</v>
      </c>
      <c r="AT5">
        <v>14.255625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68.87662499999999</v>
      </c>
      <c r="BA5">
        <f t="shared" si="1"/>
        <v>2114.612674</v>
      </c>
      <c r="BD5">
        <v>7.42</v>
      </c>
      <c r="BE5">
        <v>1.87</v>
      </c>
      <c r="BF5">
        <v>0</v>
      </c>
      <c r="BG5">
        <v>1.77</v>
      </c>
      <c r="BH5">
        <v>0</v>
      </c>
      <c r="BI5">
        <v>0.86</v>
      </c>
      <c r="BJ5">
        <v>1.41</v>
      </c>
      <c r="BK5">
        <v>1.71</v>
      </c>
      <c r="BL5">
        <v>0</v>
      </c>
      <c r="BM5">
        <v>0.19</v>
      </c>
      <c r="BN5">
        <v>0</v>
      </c>
      <c r="BO5">
        <v>3.63</v>
      </c>
      <c r="BP5">
        <v>0.24</v>
      </c>
      <c r="BQ5">
        <v>1.93</v>
      </c>
      <c r="BR5">
        <v>2.09</v>
      </c>
      <c r="BS5">
        <v>1.54</v>
      </c>
      <c r="BT5">
        <v>2.850263</v>
      </c>
      <c r="BU5">
        <v>1.288036</v>
      </c>
      <c r="BV5">
        <v>1.91614</v>
      </c>
      <c r="BW5">
        <v>1.865049</v>
      </c>
      <c r="BX5">
        <v>1.8811009999999999</v>
      </c>
      <c r="BY5">
        <v>2.5760710000000002</v>
      </c>
      <c r="BZ5">
        <v>1.2742960000000001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3.400414</v>
      </c>
      <c r="CK5">
        <v>1.7952319999999999</v>
      </c>
      <c r="CL5">
        <v>0.93019200000000002</v>
      </c>
      <c r="CM5">
        <v>3.3708710000000002</v>
      </c>
      <c r="CN5">
        <v>3.4004150000000002</v>
      </c>
      <c r="CO5">
        <v>4.121715</v>
      </c>
      <c r="CP5">
        <v>2.0436869999999998</v>
      </c>
      <c r="CQ5">
        <v>3.4004150000000002</v>
      </c>
      <c r="CR5">
        <v>0.80817899999999998</v>
      </c>
      <c r="CS5">
        <v>1.316117</v>
      </c>
      <c r="CT5">
        <v>2.0525410000000002</v>
      </c>
      <c r="CU5">
        <v>0</v>
      </c>
      <c r="CV5">
        <v>0</v>
      </c>
      <c r="CW5">
        <v>3.925891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68.87662499999999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426.60941300000002</v>
      </c>
      <c r="L6">
        <v>397.593076</v>
      </c>
      <c r="M6">
        <v>25.014994000000002</v>
      </c>
      <c r="N6">
        <v>117.520557</v>
      </c>
      <c r="O6">
        <v>123.299251</v>
      </c>
      <c r="P6">
        <v>105.46013000000001</v>
      </c>
      <c r="Q6">
        <v>0</v>
      </c>
      <c r="R6">
        <v>42.548589</v>
      </c>
      <c r="S6">
        <v>26.253264999999999</v>
      </c>
      <c r="T6">
        <v>0</v>
      </c>
      <c r="U6">
        <v>331.525462</v>
      </c>
      <c r="V6">
        <v>19.798321000000001</v>
      </c>
      <c r="W6">
        <v>43.472209999999997</v>
      </c>
      <c r="X6">
        <v>126.000074</v>
      </c>
      <c r="Y6">
        <v>0</v>
      </c>
      <c r="Z6">
        <v>12.581985</v>
      </c>
      <c r="AA6">
        <v>0</v>
      </c>
      <c r="AB6">
        <v>0</v>
      </c>
      <c r="AC6">
        <v>0</v>
      </c>
      <c r="AD6">
        <v>0</v>
      </c>
      <c r="AE6">
        <v>0</v>
      </c>
      <c r="AF6">
        <v>8.7708340000000007</v>
      </c>
      <c r="AG6">
        <v>45.955078</v>
      </c>
      <c r="AH6">
        <v>0</v>
      </c>
      <c r="AI6">
        <v>0</v>
      </c>
      <c r="AJ6">
        <v>0</v>
      </c>
      <c r="AK6">
        <v>62.650581000000003</v>
      </c>
      <c r="AL6">
        <v>12.269442</v>
      </c>
      <c r="AM6">
        <v>17.382572</v>
      </c>
      <c r="AN6">
        <v>0.80915300000000001</v>
      </c>
      <c r="AO6">
        <v>0</v>
      </c>
      <c r="AP6">
        <v>0.36889</v>
      </c>
      <c r="AQ6">
        <v>0</v>
      </c>
      <c r="AR6">
        <v>43.448914000000002</v>
      </c>
      <c r="AS6">
        <v>34.729526</v>
      </c>
      <c r="AT6">
        <v>14.395428000000001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68.87662499999999</v>
      </c>
      <c r="BA6">
        <f t="shared" si="1"/>
        <v>2107.33437</v>
      </c>
      <c r="BD6">
        <v>7.42</v>
      </c>
      <c r="BE6">
        <v>1.87</v>
      </c>
      <c r="BF6">
        <v>0</v>
      </c>
      <c r="BG6">
        <v>1.77</v>
      </c>
      <c r="BH6">
        <v>0</v>
      </c>
      <c r="BI6">
        <v>0.86</v>
      </c>
      <c r="BJ6">
        <v>1.41</v>
      </c>
      <c r="BK6">
        <v>1.71</v>
      </c>
      <c r="BL6">
        <v>0</v>
      </c>
      <c r="BM6">
        <v>0.19</v>
      </c>
      <c r="BN6">
        <v>0</v>
      </c>
      <c r="BO6">
        <v>3.63</v>
      </c>
      <c r="BP6">
        <v>0.24</v>
      </c>
      <c r="BQ6">
        <v>1.93</v>
      </c>
      <c r="BR6">
        <v>2.09</v>
      </c>
      <c r="BS6">
        <v>1.54</v>
      </c>
      <c r="BT6">
        <v>2.850263</v>
      </c>
      <c r="BU6">
        <v>1.288036</v>
      </c>
      <c r="BV6">
        <v>1.91614</v>
      </c>
      <c r="BW6">
        <v>1.865049</v>
      </c>
      <c r="BX6">
        <v>1.8811009999999999</v>
      </c>
      <c r="BY6">
        <v>2.5760710000000002</v>
      </c>
      <c r="BZ6">
        <v>1.2742960000000001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3.400414</v>
      </c>
      <c r="CK6">
        <v>1.7952319999999999</v>
      </c>
      <c r="CL6">
        <v>0.93019200000000002</v>
      </c>
      <c r="CM6">
        <v>3.3708710000000002</v>
      </c>
      <c r="CN6">
        <v>3.4004150000000002</v>
      </c>
      <c r="CO6">
        <v>4.121715</v>
      </c>
      <c r="CP6">
        <v>2.0436869999999998</v>
      </c>
      <c r="CQ6">
        <v>3.4004150000000002</v>
      </c>
      <c r="CR6">
        <v>0.80817899999999998</v>
      </c>
      <c r="CS6">
        <v>1.316117</v>
      </c>
      <c r="CT6">
        <v>2.0525410000000002</v>
      </c>
      <c r="CU6">
        <v>0</v>
      </c>
      <c r="CV6">
        <v>0</v>
      </c>
      <c r="CW6">
        <v>3.925891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68.87662499999999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426.60941300000002</v>
      </c>
      <c r="L7">
        <v>397.593076</v>
      </c>
      <c r="M7">
        <v>25.014994000000002</v>
      </c>
      <c r="N7">
        <v>117.520557</v>
      </c>
      <c r="O7">
        <v>123.299251</v>
      </c>
      <c r="P7">
        <v>105.46013000000001</v>
      </c>
      <c r="Q7">
        <v>0</v>
      </c>
      <c r="R7">
        <v>42.548589</v>
      </c>
      <c r="S7">
        <v>26.253264999999999</v>
      </c>
      <c r="T7">
        <v>0</v>
      </c>
      <c r="U7">
        <v>331.525462</v>
      </c>
      <c r="V7">
        <v>19.798321000000001</v>
      </c>
      <c r="W7">
        <v>43.472209999999997</v>
      </c>
      <c r="X7">
        <v>126.000074</v>
      </c>
      <c r="Y7">
        <v>0</v>
      </c>
      <c r="Z7">
        <v>6.2909930000000003</v>
      </c>
      <c r="AA7">
        <v>0</v>
      </c>
      <c r="AB7">
        <v>0</v>
      </c>
      <c r="AC7">
        <v>0</v>
      </c>
      <c r="AD7">
        <v>0</v>
      </c>
      <c r="AE7">
        <v>0</v>
      </c>
      <c r="AF7">
        <v>8.7708340000000007</v>
      </c>
      <c r="AG7">
        <v>45.955078</v>
      </c>
      <c r="AH7">
        <v>0</v>
      </c>
      <c r="AI7">
        <v>0</v>
      </c>
      <c r="AJ7">
        <v>0</v>
      </c>
      <c r="AK7">
        <v>62.650581000000003</v>
      </c>
      <c r="AL7">
        <v>12.269442</v>
      </c>
      <c r="AM7">
        <v>17.382572</v>
      </c>
      <c r="AN7">
        <v>0.80915300000000001</v>
      </c>
      <c r="AO7">
        <v>0</v>
      </c>
      <c r="AP7">
        <v>0.36889</v>
      </c>
      <c r="AQ7">
        <v>0</v>
      </c>
      <c r="AR7">
        <v>43.448914000000002</v>
      </c>
      <c r="AS7">
        <v>34.729526</v>
      </c>
      <c r="AT7">
        <v>14.395428000000001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68.87662499999999</v>
      </c>
      <c r="BA7">
        <f t="shared" si="1"/>
        <v>2101.0433779999998</v>
      </c>
      <c r="BD7">
        <v>7.42</v>
      </c>
      <c r="BE7">
        <v>1.87</v>
      </c>
      <c r="BF7">
        <v>0</v>
      </c>
      <c r="BG7">
        <v>1.77</v>
      </c>
      <c r="BH7">
        <v>0</v>
      </c>
      <c r="BI7">
        <v>0.86</v>
      </c>
      <c r="BJ7">
        <v>1.41</v>
      </c>
      <c r="BK7">
        <v>1.71</v>
      </c>
      <c r="BL7">
        <v>0</v>
      </c>
      <c r="BM7">
        <v>0.19</v>
      </c>
      <c r="BN7">
        <v>0</v>
      </c>
      <c r="BO7">
        <v>3.63</v>
      </c>
      <c r="BP7">
        <v>0.24</v>
      </c>
      <c r="BQ7">
        <v>1.93</v>
      </c>
      <c r="BR7">
        <v>2.09</v>
      </c>
      <c r="BS7">
        <v>1.54</v>
      </c>
      <c r="BT7">
        <v>2.850263</v>
      </c>
      <c r="BU7">
        <v>1.288036</v>
      </c>
      <c r="BV7">
        <v>1.91614</v>
      </c>
      <c r="BW7">
        <v>1.865049</v>
      </c>
      <c r="BX7">
        <v>1.8811009999999999</v>
      </c>
      <c r="BY7">
        <v>2.5760710000000002</v>
      </c>
      <c r="BZ7">
        <v>1.2742960000000001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3.400414</v>
      </c>
      <c r="CK7">
        <v>1.7952319999999999</v>
      </c>
      <c r="CL7">
        <v>0.93019200000000002</v>
      </c>
      <c r="CM7">
        <v>3.3708710000000002</v>
      </c>
      <c r="CN7">
        <v>3.4004150000000002</v>
      </c>
      <c r="CO7">
        <v>4.121715</v>
      </c>
      <c r="CP7">
        <v>2.0436869999999998</v>
      </c>
      <c r="CQ7">
        <v>3.4004150000000002</v>
      </c>
      <c r="CR7">
        <v>0.80817899999999998</v>
      </c>
      <c r="CS7">
        <v>1.316117</v>
      </c>
      <c r="CT7">
        <v>2.0525410000000002</v>
      </c>
      <c r="CU7">
        <v>0</v>
      </c>
      <c r="CV7">
        <v>0</v>
      </c>
      <c r="CW7">
        <v>3.925891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68.87662499999999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426.60941300000002</v>
      </c>
      <c r="L8">
        <v>397.593076</v>
      </c>
      <c r="M8">
        <v>25.014994000000002</v>
      </c>
      <c r="N8">
        <v>117.520557</v>
      </c>
      <c r="O8">
        <v>123.299251</v>
      </c>
      <c r="P8">
        <v>105.46013000000001</v>
      </c>
      <c r="Q8">
        <v>0</v>
      </c>
      <c r="R8">
        <v>42.548589</v>
      </c>
      <c r="S8">
        <v>26.253264999999999</v>
      </c>
      <c r="T8">
        <v>0</v>
      </c>
      <c r="U8">
        <v>331.525462</v>
      </c>
      <c r="V8">
        <v>19.798321000000001</v>
      </c>
      <c r="W8">
        <v>43.472209999999997</v>
      </c>
      <c r="X8">
        <v>126.000074</v>
      </c>
      <c r="Y8">
        <v>0</v>
      </c>
      <c r="Z8">
        <v>6.2909930000000003</v>
      </c>
      <c r="AA8">
        <v>0</v>
      </c>
      <c r="AB8">
        <v>0</v>
      </c>
      <c r="AC8">
        <v>0</v>
      </c>
      <c r="AD8">
        <v>0</v>
      </c>
      <c r="AE8">
        <v>0</v>
      </c>
      <c r="AF8">
        <v>8.7708340000000007</v>
      </c>
      <c r="AG8">
        <v>45.955078</v>
      </c>
      <c r="AH8">
        <v>0</v>
      </c>
      <c r="AI8">
        <v>0</v>
      </c>
      <c r="AJ8">
        <v>0</v>
      </c>
      <c r="AK8">
        <v>62.650581000000003</v>
      </c>
      <c r="AL8">
        <v>12.269442</v>
      </c>
      <c r="AM8">
        <v>17.382572</v>
      </c>
      <c r="AN8">
        <v>0.80915300000000001</v>
      </c>
      <c r="AO8">
        <v>0</v>
      </c>
      <c r="AP8">
        <v>0.36889</v>
      </c>
      <c r="AQ8">
        <v>0</v>
      </c>
      <c r="AR8">
        <v>43.448914000000002</v>
      </c>
      <c r="AS8">
        <v>34.729526</v>
      </c>
      <c r="AT8">
        <v>14.395428000000001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68.87662499999999</v>
      </c>
      <c r="BA8">
        <f t="shared" si="1"/>
        <v>2101.0433779999998</v>
      </c>
      <c r="BD8">
        <v>7.42</v>
      </c>
      <c r="BE8">
        <v>1.87</v>
      </c>
      <c r="BF8">
        <v>0</v>
      </c>
      <c r="BG8">
        <v>1.77</v>
      </c>
      <c r="BH8">
        <v>0</v>
      </c>
      <c r="BI8">
        <v>0.86</v>
      </c>
      <c r="BJ8">
        <v>1.41</v>
      </c>
      <c r="BK8">
        <v>1.71</v>
      </c>
      <c r="BL8">
        <v>0</v>
      </c>
      <c r="BM8">
        <v>0.19</v>
      </c>
      <c r="BN8">
        <v>0</v>
      </c>
      <c r="BO8">
        <v>3.63</v>
      </c>
      <c r="BP8">
        <v>0.24</v>
      </c>
      <c r="BQ8">
        <v>1.93</v>
      </c>
      <c r="BR8">
        <v>2.09</v>
      </c>
      <c r="BS8">
        <v>1.54</v>
      </c>
      <c r="BT8">
        <v>2.850263</v>
      </c>
      <c r="BU8">
        <v>1.288036</v>
      </c>
      <c r="BV8">
        <v>1.91614</v>
      </c>
      <c r="BW8">
        <v>1.865049</v>
      </c>
      <c r="BX8">
        <v>1.8811009999999999</v>
      </c>
      <c r="BY8">
        <v>2.5760710000000002</v>
      </c>
      <c r="BZ8">
        <v>1.2742960000000001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3.400414</v>
      </c>
      <c r="CK8">
        <v>1.7952319999999999</v>
      </c>
      <c r="CL8">
        <v>0.93019200000000002</v>
      </c>
      <c r="CM8">
        <v>3.3708710000000002</v>
      </c>
      <c r="CN8">
        <v>3.4004150000000002</v>
      </c>
      <c r="CO8">
        <v>4.121715</v>
      </c>
      <c r="CP8">
        <v>2.0436869999999998</v>
      </c>
      <c r="CQ8">
        <v>3.4004150000000002</v>
      </c>
      <c r="CR8">
        <v>0.80817899999999998</v>
      </c>
      <c r="CS8">
        <v>1.316117</v>
      </c>
      <c r="CT8">
        <v>2.0525410000000002</v>
      </c>
      <c r="CU8">
        <v>0</v>
      </c>
      <c r="CV8">
        <v>0</v>
      </c>
      <c r="CW8">
        <v>3.925891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68.87662499999999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426.60941300000002</v>
      </c>
      <c r="L9">
        <v>402.39257600000002</v>
      </c>
      <c r="M9">
        <v>25.014994000000002</v>
      </c>
      <c r="N9">
        <v>117.520557</v>
      </c>
      <c r="O9">
        <v>123.299251</v>
      </c>
      <c r="P9">
        <v>105.46013000000001</v>
      </c>
      <c r="Q9">
        <v>0</v>
      </c>
      <c r="R9">
        <v>42.548589</v>
      </c>
      <c r="S9">
        <v>26.253264999999999</v>
      </c>
      <c r="T9">
        <v>0</v>
      </c>
      <c r="U9">
        <v>331.525462</v>
      </c>
      <c r="V9">
        <v>19.798321000000001</v>
      </c>
      <c r="W9">
        <v>43.472209999999997</v>
      </c>
      <c r="X9">
        <v>126.000074</v>
      </c>
      <c r="Y9">
        <v>0</v>
      </c>
      <c r="Z9">
        <v>6.2909930000000003</v>
      </c>
      <c r="AA9">
        <v>0</v>
      </c>
      <c r="AB9">
        <v>0</v>
      </c>
      <c r="AC9">
        <v>0</v>
      </c>
      <c r="AD9">
        <v>0</v>
      </c>
      <c r="AE9">
        <v>0</v>
      </c>
      <c r="AF9">
        <v>8.7708340000000007</v>
      </c>
      <c r="AG9">
        <v>45.955078</v>
      </c>
      <c r="AH9">
        <v>0</v>
      </c>
      <c r="AI9">
        <v>0</v>
      </c>
      <c r="AJ9">
        <v>0</v>
      </c>
      <c r="AK9">
        <v>62.650581000000003</v>
      </c>
      <c r="AL9">
        <v>23.423480000000001</v>
      </c>
      <c r="AM9">
        <v>17.382572</v>
      </c>
      <c r="AN9">
        <v>0.80915300000000001</v>
      </c>
      <c r="AO9">
        <v>0</v>
      </c>
      <c r="AP9">
        <v>0.36889</v>
      </c>
      <c r="AQ9">
        <v>0</v>
      </c>
      <c r="AR9">
        <v>43.448914000000002</v>
      </c>
      <c r="AS9">
        <v>34.729526</v>
      </c>
      <c r="AT9">
        <v>14.395428000000001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68.87662499999999</v>
      </c>
      <c r="BA9">
        <f t="shared" si="1"/>
        <v>2116.9969159999996</v>
      </c>
      <c r="BD9">
        <v>7.42</v>
      </c>
      <c r="BE9">
        <v>1.87</v>
      </c>
      <c r="BF9">
        <v>0</v>
      </c>
      <c r="BG9">
        <v>1.77</v>
      </c>
      <c r="BH9">
        <v>0</v>
      </c>
      <c r="BI9">
        <v>0.86</v>
      </c>
      <c r="BJ9">
        <v>1.41</v>
      </c>
      <c r="BK9">
        <v>1.71</v>
      </c>
      <c r="BL9">
        <v>0</v>
      </c>
      <c r="BM9">
        <v>0.19</v>
      </c>
      <c r="BN9">
        <v>0</v>
      </c>
      <c r="BO9">
        <v>3.63</v>
      </c>
      <c r="BP9">
        <v>0.24</v>
      </c>
      <c r="BQ9">
        <v>1.93</v>
      </c>
      <c r="BR9">
        <v>2.09</v>
      </c>
      <c r="BS9">
        <v>1.54</v>
      </c>
      <c r="BT9">
        <v>2.850263</v>
      </c>
      <c r="BU9">
        <v>1.288036</v>
      </c>
      <c r="BV9">
        <v>1.91614</v>
      </c>
      <c r="BW9">
        <v>1.865049</v>
      </c>
      <c r="BX9">
        <v>1.8811009999999999</v>
      </c>
      <c r="BY9">
        <v>2.5760710000000002</v>
      </c>
      <c r="BZ9">
        <v>1.2742960000000001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3.400414</v>
      </c>
      <c r="CK9">
        <v>1.7952319999999999</v>
      </c>
      <c r="CL9">
        <v>0.93019200000000002</v>
      </c>
      <c r="CM9">
        <v>3.3708710000000002</v>
      </c>
      <c r="CN9">
        <v>3.4004150000000002</v>
      </c>
      <c r="CO9">
        <v>4.121715</v>
      </c>
      <c r="CP9">
        <v>2.0436869999999998</v>
      </c>
      <c r="CQ9">
        <v>3.4004150000000002</v>
      </c>
      <c r="CR9">
        <v>0.80817899999999998</v>
      </c>
      <c r="CS9">
        <v>1.316117</v>
      </c>
      <c r="CT9">
        <v>2.0525410000000002</v>
      </c>
      <c r="CU9">
        <v>0</v>
      </c>
      <c r="CV9">
        <v>0</v>
      </c>
      <c r="CW9">
        <v>3.925891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68.87662499999999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426.60941300000002</v>
      </c>
      <c r="L10">
        <v>402.39257600000002</v>
      </c>
      <c r="M10">
        <v>25.014994000000002</v>
      </c>
      <c r="N10">
        <v>117.520557</v>
      </c>
      <c r="O10">
        <v>123.299251</v>
      </c>
      <c r="P10">
        <v>105.46013000000001</v>
      </c>
      <c r="Q10">
        <v>0</v>
      </c>
      <c r="R10">
        <v>42.548589</v>
      </c>
      <c r="S10">
        <v>26.253264999999999</v>
      </c>
      <c r="T10">
        <v>0</v>
      </c>
      <c r="U10">
        <v>331.525462</v>
      </c>
      <c r="V10">
        <v>19.798321000000001</v>
      </c>
      <c r="W10">
        <v>43.472209999999997</v>
      </c>
      <c r="X10">
        <v>126.000074</v>
      </c>
      <c r="Y10">
        <v>0</v>
      </c>
      <c r="Z10">
        <v>6.2909930000000003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8.7708340000000007</v>
      </c>
      <c r="AG10">
        <v>45.955078</v>
      </c>
      <c r="AH10">
        <v>0</v>
      </c>
      <c r="AI10">
        <v>0</v>
      </c>
      <c r="AJ10">
        <v>0</v>
      </c>
      <c r="AK10">
        <v>62.650581000000003</v>
      </c>
      <c r="AL10">
        <v>23.423480000000001</v>
      </c>
      <c r="AM10">
        <v>17.382572</v>
      </c>
      <c r="AN10">
        <v>0.80915300000000001</v>
      </c>
      <c r="AO10">
        <v>0</v>
      </c>
      <c r="AP10">
        <v>0.36889</v>
      </c>
      <c r="AQ10">
        <v>0</v>
      </c>
      <c r="AR10">
        <v>43.448914000000002</v>
      </c>
      <c r="AS10">
        <v>34.729526</v>
      </c>
      <c r="AT10">
        <v>14.218261999999999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68.87662499999999</v>
      </c>
      <c r="BA10">
        <f t="shared" si="1"/>
        <v>2116.8197500000001</v>
      </c>
      <c r="BD10">
        <v>7.42</v>
      </c>
      <c r="BE10">
        <v>1.87</v>
      </c>
      <c r="BF10">
        <v>0</v>
      </c>
      <c r="BG10">
        <v>1.77</v>
      </c>
      <c r="BH10">
        <v>0</v>
      </c>
      <c r="BI10">
        <v>0.86</v>
      </c>
      <c r="BJ10">
        <v>1.41</v>
      </c>
      <c r="BK10">
        <v>1.71</v>
      </c>
      <c r="BL10">
        <v>0</v>
      </c>
      <c r="BM10">
        <v>0.19</v>
      </c>
      <c r="BN10">
        <v>0</v>
      </c>
      <c r="BO10">
        <v>3.63</v>
      </c>
      <c r="BP10">
        <v>0.24</v>
      </c>
      <c r="BQ10">
        <v>1.93</v>
      </c>
      <c r="BR10">
        <v>2.09</v>
      </c>
      <c r="BS10">
        <v>1.54</v>
      </c>
      <c r="BT10">
        <v>2.850263</v>
      </c>
      <c r="BU10">
        <v>1.288036</v>
      </c>
      <c r="BV10">
        <v>1.91614</v>
      </c>
      <c r="BW10">
        <v>1.865049</v>
      </c>
      <c r="BX10">
        <v>1.8811009999999999</v>
      </c>
      <c r="BY10">
        <v>2.5760710000000002</v>
      </c>
      <c r="BZ10">
        <v>1.2742960000000001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3.400414</v>
      </c>
      <c r="CK10">
        <v>1.7952319999999999</v>
      </c>
      <c r="CL10">
        <v>0.93019200000000002</v>
      </c>
      <c r="CM10">
        <v>3.3708710000000002</v>
      </c>
      <c r="CN10">
        <v>3.4004150000000002</v>
      </c>
      <c r="CO10">
        <v>4.121715</v>
      </c>
      <c r="CP10">
        <v>2.0436869999999998</v>
      </c>
      <c r="CQ10">
        <v>3.4004150000000002</v>
      </c>
      <c r="CR10">
        <v>0.80817899999999998</v>
      </c>
      <c r="CS10">
        <v>1.316117</v>
      </c>
      <c r="CT10">
        <v>2.0525410000000002</v>
      </c>
      <c r="CU10">
        <v>0</v>
      </c>
      <c r="CV10">
        <v>0</v>
      </c>
      <c r="CW10">
        <v>3.925891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68.87662499999999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417.58750500000002</v>
      </c>
      <c r="L11">
        <v>339.231156</v>
      </c>
      <c r="M11">
        <v>25.014994000000002</v>
      </c>
      <c r="N11">
        <v>117.520557</v>
      </c>
      <c r="O11">
        <v>123.299251</v>
      </c>
      <c r="P11">
        <v>105.46013000000001</v>
      </c>
      <c r="Q11">
        <v>0</v>
      </c>
      <c r="R11">
        <v>42.548589</v>
      </c>
      <c r="S11">
        <v>12.947476</v>
      </c>
      <c r="T11">
        <v>0</v>
      </c>
      <c r="U11">
        <v>331.525462</v>
      </c>
      <c r="V11">
        <v>19.798321000000001</v>
      </c>
      <c r="W11">
        <v>18.032297</v>
      </c>
      <c r="X11">
        <v>94.0702</v>
      </c>
      <c r="Y11">
        <v>0</v>
      </c>
      <c r="Z11">
        <v>6.2909930000000003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8.7708340000000007</v>
      </c>
      <c r="AG11">
        <v>45.955078</v>
      </c>
      <c r="AH11">
        <v>0</v>
      </c>
      <c r="AI11">
        <v>0</v>
      </c>
      <c r="AJ11">
        <v>0</v>
      </c>
      <c r="AK11">
        <v>62.650581000000003</v>
      </c>
      <c r="AL11">
        <v>23.423480000000001</v>
      </c>
      <c r="AM11">
        <v>17.382572</v>
      </c>
      <c r="AN11">
        <v>0.80915300000000001</v>
      </c>
      <c r="AO11">
        <v>0</v>
      </c>
      <c r="AP11">
        <v>0.36889</v>
      </c>
      <c r="AQ11">
        <v>0</v>
      </c>
      <c r="AR11">
        <v>50.867021000000001</v>
      </c>
      <c r="AS11">
        <v>34.729526</v>
      </c>
      <c r="AT11">
        <v>13.098424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68.87662499999999</v>
      </c>
      <c r="BA11">
        <f t="shared" si="1"/>
        <v>1980.2591149999998</v>
      </c>
      <c r="BD11">
        <v>7.42</v>
      </c>
      <c r="BE11">
        <v>1.87</v>
      </c>
      <c r="BF11">
        <v>0</v>
      </c>
      <c r="BG11">
        <v>1.77</v>
      </c>
      <c r="BH11">
        <v>0</v>
      </c>
      <c r="BI11">
        <v>0.86</v>
      </c>
      <c r="BJ11">
        <v>1.41</v>
      </c>
      <c r="BK11">
        <v>1.71</v>
      </c>
      <c r="BL11">
        <v>0</v>
      </c>
      <c r="BM11">
        <v>0.19</v>
      </c>
      <c r="BN11">
        <v>0</v>
      </c>
      <c r="BO11">
        <v>3.63</v>
      </c>
      <c r="BP11">
        <v>0.24</v>
      </c>
      <c r="BQ11">
        <v>1.93</v>
      </c>
      <c r="BR11">
        <v>2.09</v>
      </c>
      <c r="BS11">
        <v>1.54</v>
      </c>
      <c r="BT11">
        <v>2.850263</v>
      </c>
      <c r="BU11">
        <v>1.288036</v>
      </c>
      <c r="BV11">
        <v>1.91614</v>
      </c>
      <c r="BW11">
        <v>1.865049</v>
      </c>
      <c r="BX11">
        <v>1.8811009999999999</v>
      </c>
      <c r="BY11">
        <v>2.5760710000000002</v>
      </c>
      <c r="BZ11">
        <v>1.2742960000000001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3.400414</v>
      </c>
      <c r="CK11">
        <v>1.7952319999999999</v>
      </c>
      <c r="CL11">
        <v>0.93019200000000002</v>
      </c>
      <c r="CM11">
        <v>3.3708710000000002</v>
      </c>
      <c r="CN11">
        <v>3.4004150000000002</v>
      </c>
      <c r="CO11">
        <v>4.121715</v>
      </c>
      <c r="CP11">
        <v>2.0436869999999998</v>
      </c>
      <c r="CQ11">
        <v>3.4004150000000002</v>
      </c>
      <c r="CR11">
        <v>0.80817899999999998</v>
      </c>
      <c r="CS11">
        <v>1.316117</v>
      </c>
      <c r="CT11">
        <v>2.0525410000000002</v>
      </c>
      <c r="CU11">
        <v>0</v>
      </c>
      <c r="CV11">
        <v>0</v>
      </c>
      <c r="CW11">
        <v>3.925891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68.87662499999999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417.58750500000002</v>
      </c>
      <c r="L12">
        <v>281.637156</v>
      </c>
      <c r="M12">
        <v>25.014994000000002</v>
      </c>
      <c r="N12">
        <v>117.520557</v>
      </c>
      <c r="O12">
        <v>123.299251</v>
      </c>
      <c r="P12">
        <v>105.46013000000001</v>
      </c>
      <c r="Q12">
        <v>0</v>
      </c>
      <c r="R12">
        <v>42.548589</v>
      </c>
      <c r="S12">
        <v>12.947476</v>
      </c>
      <c r="T12">
        <v>0</v>
      </c>
      <c r="U12">
        <v>331.525462</v>
      </c>
      <c r="V12">
        <v>19.798321000000001</v>
      </c>
      <c r="W12">
        <v>29.777153999999999</v>
      </c>
      <c r="X12">
        <v>126.000074</v>
      </c>
      <c r="Y12">
        <v>0</v>
      </c>
      <c r="Z12">
        <v>6.2909930000000003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8.7708340000000007</v>
      </c>
      <c r="AG12">
        <v>45.955078</v>
      </c>
      <c r="AH12">
        <v>0</v>
      </c>
      <c r="AI12">
        <v>0</v>
      </c>
      <c r="AJ12">
        <v>0</v>
      </c>
      <c r="AK12">
        <v>62.650581000000003</v>
      </c>
      <c r="AL12">
        <v>23.423480000000001</v>
      </c>
      <c r="AM12">
        <v>17.382572</v>
      </c>
      <c r="AN12">
        <v>0.80915300000000001</v>
      </c>
      <c r="AO12">
        <v>0</v>
      </c>
      <c r="AP12">
        <v>0.36889</v>
      </c>
      <c r="AQ12">
        <v>0</v>
      </c>
      <c r="AR12">
        <v>50.867021000000001</v>
      </c>
      <c r="AS12">
        <v>34.729526</v>
      </c>
      <c r="AT12">
        <v>13.322494000000001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68.87662499999999</v>
      </c>
      <c r="BA12">
        <f t="shared" si="1"/>
        <v>1966.5639160000001</v>
      </c>
      <c r="BD12">
        <v>7.42</v>
      </c>
      <c r="BE12">
        <v>1.87</v>
      </c>
      <c r="BF12">
        <v>0</v>
      </c>
      <c r="BG12">
        <v>1.77</v>
      </c>
      <c r="BH12">
        <v>0</v>
      </c>
      <c r="BI12">
        <v>0.86</v>
      </c>
      <c r="BJ12">
        <v>1.41</v>
      </c>
      <c r="BK12">
        <v>1.71</v>
      </c>
      <c r="BL12">
        <v>0</v>
      </c>
      <c r="BM12">
        <v>0.19</v>
      </c>
      <c r="BN12">
        <v>0</v>
      </c>
      <c r="BO12">
        <v>3.63</v>
      </c>
      <c r="BP12">
        <v>0.24</v>
      </c>
      <c r="BQ12">
        <v>1.93</v>
      </c>
      <c r="BR12">
        <v>2.09</v>
      </c>
      <c r="BS12">
        <v>1.54</v>
      </c>
      <c r="BT12">
        <v>2.850263</v>
      </c>
      <c r="BU12">
        <v>1.288036</v>
      </c>
      <c r="BV12">
        <v>1.91614</v>
      </c>
      <c r="BW12">
        <v>1.865049</v>
      </c>
      <c r="BX12">
        <v>1.8811009999999999</v>
      </c>
      <c r="BY12">
        <v>2.5760710000000002</v>
      </c>
      <c r="BZ12">
        <v>1.2742960000000001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3.400414</v>
      </c>
      <c r="CK12">
        <v>1.7952319999999999</v>
      </c>
      <c r="CL12">
        <v>0.93019200000000002</v>
      </c>
      <c r="CM12">
        <v>3.3708710000000002</v>
      </c>
      <c r="CN12">
        <v>3.4004150000000002</v>
      </c>
      <c r="CO12">
        <v>4.121715</v>
      </c>
      <c r="CP12">
        <v>2.0436869999999998</v>
      </c>
      <c r="CQ12">
        <v>3.4004150000000002</v>
      </c>
      <c r="CR12">
        <v>0.80817899999999998</v>
      </c>
      <c r="CS12">
        <v>1.316117</v>
      </c>
      <c r="CT12">
        <v>2.0525410000000002</v>
      </c>
      <c r="CU12">
        <v>0</v>
      </c>
      <c r="CV12">
        <v>0</v>
      </c>
      <c r="CW12">
        <v>3.925891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68.87662499999999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422.38700499999999</v>
      </c>
      <c r="L13">
        <v>225.22383300000001</v>
      </c>
      <c r="M13">
        <v>28.337039999999998</v>
      </c>
      <c r="N13">
        <v>117.520557</v>
      </c>
      <c r="O13">
        <v>123.299251</v>
      </c>
      <c r="P13">
        <v>105.46013000000001</v>
      </c>
      <c r="Q13">
        <v>0</v>
      </c>
      <c r="R13">
        <v>28.182376000000001</v>
      </c>
      <c r="S13">
        <v>17.364111000000001</v>
      </c>
      <c r="T13">
        <v>0</v>
      </c>
      <c r="U13">
        <v>331.525462</v>
      </c>
      <c r="V13">
        <v>11.159221000000001</v>
      </c>
      <c r="W13">
        <v>29.179711999999999</v>
      </c>
      <c r="X13">
        <v>92.399109999999993</v>
      </c>
      <c r="Y13">
        <v>0</v>
      </c>
      <c r="Z13">
        <v>6.2909930000000003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8.7708340000000007</v>
      </c>
      <c r="AG13">
        <v>45.955078</v>
      </c>
      <c r="AH13">
        <v>0</v>
      </c>
      <c r="AI13">
        <v>0</v>
      </c>
      <c r="AJ13">
        <v>0</v>
      </c>
      <c r="AK13">
        <v>62.650581000000003</v>
      </c>
      <c r="AL13">
        <v>23.423480000000001</v>
      </c>
      <c r="AM13">
        <v>17.382572</v>
      </c>
      <c r="AN13">
        <v>0.80915300000000001</v>
      </c>
      <c r="AO13">
        <v>0</v>
      </c>
      <c r="AP13">
        <v>0.36889</v>
      </c>
      <c r="AQ13">
        <v>0</v>
      </c>
      <c r="AR13">
        <v>43.448914000000002</v>
      </c>
      <c r="AS13">
        <v>35.911807000000003</v>
      </c>
      <c r="AT13">
        <v>13.940555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68.886981999999989</v>
      </c>
      <c r="BA13">
        <f t="shared" si="1"/>
        <v>1859.877647</v>
      </c>
      <c r="BD13">
        <v>7.42</v>
      </c>
      <c r="BE13">
        <v>1.87</v>
      </c>
      <c r="BF13">
        <v>0</v>
      </c>
      <c r="BG13">
        <v>1.77</v>
      </c>
      <c r="BH13">
        <v>0</v>
      </c>
      <c r="BI13">
        <v>0.86</v>
      </c>
      <c r="BJ13">
        <v>1.41</v>
      </c>
      <c r="BK13">
        <v>1.71</v>
      </c>
      <c r="BL13">
        <v>0</v>
      </c>
      <c r="BM13">
        <v>0.19</v>
      </c>
      <c r="BN13">
        <v>0</v>
      </c>
      <c r="BO13">
        <v>3.63</v>
      </c>
      <c r="BP13">
        <v>0.24</v>
      </c>
      <c r="BQ13">
        <v>1.93</v>
      </c>
      <c r="BR13">
        <v>2.09</v>
      </c>
      <c r="BS13">
        <v>1.54</v>
      </c>
      <c r="BT13">
        <v>2.850263</v>
      </c>
      <c r="BU13">
        <v>1.288036</v>
      </c>
      <c r="BV13">
        <v>1.9264969999999999</v>
      </c>
      <c r="BW13">
        <v>1.865049</v>
      </c>
      <c r="BX13">
        <v>1.8811009999999999</v>
      </c>
      <c r="BY13">
        <v>2.5760710000000002</v>
      </c>
      <c r="BZ13">
        <v>1.2742960000000001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3.400414</v>
      </c>
      <c r="CK13">
        <v>1.7952319999999999</v>
      </c>
      <c r="CL13">
        <v>0.93019200000000002</v>
      </c>
      <c r="CM13">
        <v>3.3708710000000002</v>
      </c>
      <c r="CN13">
        <v>3.4004150000000002</v>
      </c>
      <c r="CO13">
        <v>4.121715</v>
      </c>
      <c r="CP13">
        <v>2.0436869999999998</v>
      </c>
      <c r="CQ13">
        <v>3.4004150000000002</v>
      </c>
      <c r="CR13">
        <v>0.80817899999999998</v>
      </c>
      <c r="CS13">
        <v>1.316117</v>
      </c>
      <c r="CT13">
        <v>2.0525410000000002</v>
      </c>
      <c r="CU13">
        <v>0</v>
      </c>
      <c r="CV13">
        <v>0</v>
      </c>
      <c r="CW13">
        <v>3.925891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68.886981999999989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422.38700499999999</v>
      </c>
      <c r="L14">
        <v>225.22383300000001</v>
      </c>
      <c r="M14">
        <v>43.784875</v>
      </c>
      <c r="N14">
        <v>117.520557</v>
      </c>
      <c r="O14">
        <v>123.299251</v>
      </c>
      <c r="P14">
        <v>105.46013000000001</v>
      </c>
      <c r="Q14">
        <v>0</v>
      </c>
      <c r="R14">
        <v>28.182376000000001</v>
      </c>
      <c r="S14">
        <v>17.364111000000001</v>
      </c>
      <c r="T14">
        <v>0</v>
      </c>
      <c r="U14">
        <v>331.525462</v>
      </c>
      <c r="V14">
        <v>11.159221000000001</v>
      </c>
      <c r="W14">
        <v>29.179711999999999</v>
      </c>
      <c r="X14">
        <v>92.399109999999993</v>
      </c>
      <c r="Y14">
        <v>0</v>
      </c>
      <c r="Z14">
        <v>6.2909930000000003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8.7708340000000007</v>
      </c>
      <c r="AG14">
        <v>45.955078</v>
      </c>
      <c r="AH14">
        <v>0</v>
      </c>
      <c r="AI14">
        <v>0</v>
      </c>
      <c r="AJ14">
        <v>0</v>
      </c>
      <c r="AK14">
        <v>62.650581000000003</v>
      </c>
      <c r="AL14">
        <v>23.423480000000001</v>
      </c>
      <c r="AM14">
        <v>17.382572</v>
      </c>
      <c r="AN14">
        <v>0.80915300000000001</v>
      </c>
      <c r="AO14">
        <v>0</v>
      </c>
      <c r="AP14">
        <v>0.36889</v>
      </c>
      <c r="AQ14">
        <v>0</v>
      </c>
      <c r="AR14">
        <v>43.448914000000002</v>
      </c>
      <c r="AS14">
        <v>35.911807000000003</v>
      </c>
      <c r="AT14">
        <v>14.395428000000001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68.886981999999989</v>
      </c>
      <c r="BA14">
        <f t="shared" si="1"/>
        <v>1875.7803550000003</v>
      </c>
      <c r="BD14">
        <v>7.42</v>
      </c>
      <c r="BE14">
        <v>1.87</v>
      </c>
      <c r="BF14">
        <v>0</v>
      </c>
      <c r="BG14">
        <v>1.77</v>
      </c>
      <c r="BH14">
        <v>0</v>
      </c>
      <c r="BI14">
        <v>0.86</v>
      </c>
      <c r="BJ14">
        <v>1.41</v>
      </c>
      <c r="BK14">
        <v>1.71</v>
      </c>
      <c r="BL14">
        <v>0</v>
      </c>
      <c r="BM14">
        <v>0.19</v>
      </c>
      <c r="BN14">
        <v>0</v>
      </c>
      <c r="BO14">
        <v>3.63</v>
      </c>
      <c r="BP14">
        <v>0.24</v>
      </c>
      <c r="BQ14">
        <v>1.93</v>
      </c>
      <c r="BR14">
        <v>2.09</v>
      </c>
      <c r="BS14">
        <v>1.54</v>
      </c>
      <c r="BT14">
        <v>2.850263</v>
      </c>
      <c r="BU14">
        <v>1.288036</v>
      </c>
      <c r="BV14">
        <v>1.9264969999999999</v>
      </c>
      <c r="BW14">
        <v>1.865049</v>
      </c>
      <c r="BX14">
        <v>1.8811009999999999</v>
      </c>
      <c r="BY14">
        <v>2.5760710000000002</v>
      </c>
      <c r="BZ14">
        <v>1.2742960000000001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3.400414</v>
      </c>
      <c r="CK14">
        <v>1.7952319999999999</v>
      </c>
      <c r="CL14">
        <v>0.93019200000000002</v>
      </c>
      <c r="CM14">
        <v>3.3708710000000002</v>
      </c>
      <c r="CN14">
        <v>3.4004150000000002</v>
      </c>
      <c r="CO14">
        <v>4.121715</v>
      </c>
      <c r="CP14">
        <v>2.0436869999999998</v>
      </c>
      <c r="CQ14">
        <v>3.4004150000000002</v>
      </c>
      <c r="CR14">
        <v>0.80817899999999998</v>
      </c>
      <c r="CS14">
        <v>1.316117</v>
      </c>
      <c r="CT14">
        <v>2.0525410000000002</v>
      </c>
      <c r="CU14">
        <v>0</v>
      </c>
      <c r="CV14">
        <v>0</v>
      </c>
      <c r="CW14">
        <v>3.925891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68.886981999999989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361.39185500000002</v>
      </c>
      <c r="L15">
        <v>225.22383300000001</v>
      </c>
      <c r="M15">
        <v>44.020766999999999</v>
      </c>
      <c r="N15">
        <v>117.520557</v>
      </c>
      <c r="O15">
        <v>123.299251</v>
      </c>
      <c r="P15">
        <v>105.46013000000001</v>
      </c>
      <c r="Q15">
        <v>0</v>
      </c>
      <c r="R15">
        <v>22.645097</v>
      </c>
      <c r="S15">
        <v>14.293858999999999</v>
      </c>
      <c r="T15">
        <v>0</v>
      </c>
      <c r="U15">
        <v>331.525462</v>
      </c>
      <c r="V15">
        <v>6.1049639999999998</v>
      </c>
      <c r="W15">
        <v>29.179711999999999</v>
      </c>
      <c r="X15">
        <v>92.399109999999993</v>
      </c>
      <c r="Y15">
        <v>0</v>
      </c>
      <c r="Z15">
        <v>6.2909930000000003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8.7708340000000007</v>
      </c>
      <c r="AG15">
        <v>45.955078</v>
      </c>
      <c r="AH15">
        <v>0</v>
      </c>
      <c r="AI15">
        <v>0</v>
      </c>
      <c r="AJ15">
        <v>0</v>
      </c>
      <c r="AK15">
        <v>62.650581000000003</v>
      </c>
      <c r="AL15">
        <v>23.423480000000001</v>
      </c>
      <c r="AM15">
        <v>17.382572</v>
      </c>
      <c r="AN15">
        <v>0.80915300000000001</v>
      </c>
      <c r="AO15">
        <v>0</v>
      </c>
      <c r="AP15">
        <v>0.36889</v>
      </c>
      <c r="AQ15">
        <v>0</v>
      </c>
      <c r="AR15">
        <v>43.448914000000002</v>
      </c>
      <c r="AS15">
        <v>35.911807000000003</v>
      </c>
      <c r="AT15">
        <v>14.395428000000001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68.886981999999989</v>
      </c>
      <c r="BA15">
        <f t="shared" si="1"/>
        <v>1801.3593090000004</v>
      </c>
      <c r="BD15">
        <v>7.42</v>
      </c>
      <c r="BE15">
        <v>1.87</v>
      </c>
      <c r="BF15">
        <v>0</v>
      </c>
      <c r="BG15">
        <v>1.77</v>
      </c>
      <c r="BH15">
        <v>0</v>
      </c>
      <c r="BI15">
        <v>0.86</v>
      </c>
      <c r="BJ15">
        <v>1.41</v>
      </c>
      <c r="BK15">
        <v>1.71</v>
      </c>
      <c r="BL15">
        <v>0</v>
      </c>
      <c r="BM15">
        <v>0.19</v>
      </c>
      <c r="BN15">
        <v>0</v>
      </c>
      <c r="BO15">
        <v>3.63</v>
      </c>
      <c r="BP15">
        <v>0.24</v>
      </c>
      <c r="BQ15">
        <v>1.93</v>
      </c>
      <c r="BR15">
        <v>2.09</v>
      </c>
      <c r="BS15">
        <v>1.54</v>
      </c>
      <c r="BT15">
        <v>2.850263</v>
      </c>
      <c r="BU15">
        <v>1.288036</v>
      </c>
      <c r="BV15">
        <v>1.9264969999999999</v>
      </c>
      <c r="BW15">
        <v>1.865049</v>
      </c>
      <c r="BX15">
        <v>1.8811009999999999</v>
      </c>
      <c r="BY15">
        <v>2.5760710000000002</v>
      </c>
      <c r="BZ15">
        <v>1.2742960000000001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3.400414</v>
      </c>
      <c r="CK15">
        <v>1.7952319999999999</v>
      </c>
      <c r="CL15">
        <v>0.93019200000000002</v>
      </c>
      <c r="CM15">
        <v>3.3708710000000002</v>
      </c>
      <c r="CN15">
        <v>3.4004150000000002</v>
      </c>
      <c r="CO15">
        <v>4.121715</v>
      </c>
      <c r="CP15">
        <v>2.0436869999999998</v>
      </c>
      <c r="CQ15">
        <v>3.4004150000000002</v>
      </c>
      <c r="CR15">
        <v>0.80817899999999998</v>
      </c>
      <c r="CS15">
        <v>1.316117</v>
      </c>
      <c r="CT15">
        <v>2.0525410000000002</v>
      </c>
      <c r="CU15">
        <v>0</v>
      </c>
      <c r="CV15">
        <v>0</v>
      </c>
      <c r="CW15">
        <v>3.925891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68.886981999999989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361.39993500000003</v>
      </c>
      <c r="L16">
        <v>225.22383300000001</v>
      </c>
      <c r="M16">
        <v>44.020766999999999</v>
      </c>
      <c r="N16">
        <v>117.520557</v>
      </c>
      <c r="O16">
        <v>123.299251</v>
      </c>
      <c r="P16">
        <v>105.46013000000001</v>
      </c>
      <c r="Q16">
        <v>0</v>
      </c>
      <c r="R16">
        <v>22.645097</v>
      </c>
      <c r="S16">
        <v>14.293858999999999</v>
      </c>
      <c r="T16">
        <v>0</v>
      </c>
      <c r="U16">
        <v>331.525462</v>
      </c>
      <c r="V16">
        <v>6.1049639999999998</v>
      </c>
      <c r="W16">
        <v>29.179711999999999</v>
      </c>
      <c r="X16">
        <v>92.399109999999993</v>
      </c>
      <c r="Y16">
        <v>0</v>
      </c>
      <c r="Z16">
        <v>6.2909930000000003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8.7708340000000007</v>
      </c>
      <c r="AG16">
        <v>45.955078</v>
      </c>
      <c r="AH16">
        <v>0</v>
      </c>
      <c r="AI16">
        <v>0</v>
      </c>
      <c r="AJ16">
        <v>0</v>
      </c>
      <c r="AK16">
        <v>62.650581000000003</v>
      </c>
      <c r="AL16">
        <v>23.423480000000001</v>
      </c>
      <c r="AM16">
        <v>17.382572</v>
      </c>
      <c r="AN16">
        <v>0.80915300000000001</v>
      </c>
      <c r="AO16">
        <v>0</v>
      </c>
      <c r="AP16">
        <v>0.36889</v>
      </c>
      <c r="AQ16">
        <v>0</v>
      </c>
      <c r="AR16">
        <v>43.448914000000002</v>
      </c>
      <c r="AS16">
        <v>35.911807000000003</v>
      </c>
      <c r="AT16">
        <v>14.395428000000001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68.886981999999989</v>
      </c>
      <c r="BA16">
        <f t="shared" si="1"/>
        <v>1801.3673890000002</v>
      </c>
      <c r="BD16">
        <v>7.42</v>
      </c>
      <c r="BE16">
        <v>1.87</v>
      </c>
      <c r="BF16">
        <v>0</v>
      </c>
      <c r="BG16">
        <v>1.77</v>
      </c>
      <c r="BH16">
        <v>0</v>
      </c>
      <c r="BI16">
        <v>0.86</v>
      </c>
      <c r="BJ16">
        <v>1.41</v>
      </c>
      <c r="BK16">
        <v>1.71</v>
      </c>
      <c r="BL16">
        <v>0</v>
      </c>
      <c r="BM16">
        <v>0.19</v>
      </c>
      <c r="BN16">
        <v>0</v>
      </c>
      <c r="BO16">
        <v>3.63</v>
      </c>
      <c r="BP16">
        <v>0.24</v>
      </c>
      <c r="BQ16">
        <v>1.93</v>
      </c>
      <c r="BR16">
        <v>2.09</v>
      </c>
      <c r="BS16">
        <v>1.54</v>
      </c>
      <c r="BT16">
        <v>2.850263</v>
      </c>
      <c r="BU16">
        <v>1.288036</v>
      </c>
      <c r="BV16">
        <v>1.9264969999999999</v>
      </c>
      <c r="BW16">
        <v>1.865049</v>
      </c>
      <c r="BX16">
        <v>1.8811009999999999</v>
      </c>
      <c r="BY16">
        <v>2.5760710000000002</v>
      </c>
      <c r="BZ16">
        <v>1.2742960000000001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3.400414</v>
      </c>
      <c r="CK16">
        <v>1.7952319999999999</v>
      </c>
      <c r="CL16">
        <v>0.93019200000000002</v>
      </c>
      <c r="CM16">
        <v>3.3708710000000002</v>
      </c>
      <c r="CN16">
        <v>3.4004150000000002</v>
      </c>
      <c r="CO16">
        <v>4.121715</v>
      </c>
      <c r="CP16">
        <v>2.0436869999999998</v>
      </c>
      <c r="CQ16">
        <v>3.4004150000000002</v>
      </c>
      <c r="CR16">
        <v>0.80817899999999998</v>
      </c>
      <c r="CS16">
        <v>1.316117</v>
      </c>
      <c r="CT16">
        <v>2.0525410000000002</v>
      </c>
      <c r="CU16">
        <v>0</v>
      </c>
      <c r="CV16">
        <v>0</v>
      </c>
      <c r="CW16">
        <v>3.925891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68.886981999999989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417.58750500000002</v>
      </c>
      <c r="L17">
        <v>280.898033</v>
      </c>
      <c r="M17">
        <v>44.020766999999999</v>
      </c>
      <c r="N17">
        <v>117.520557</v>
      </c>
      <c r="O17">
        <v>123.299251</v>
      </c>
      <c r="P17">
        <v>105.46013000000001</v>
      </c>
      <c r="Q17">
        <v>0</v>
      </c>
      <c r="R17">
        <v>42.548589</v>
      </c>
      <c r="S17">
        <v>13.383654</v>
      </c>
      <c r="T17">
        <v>0</v>
      </c>
      <c r="U17">
        <v>331.525462</v>
      </c>
      <c r="V17">
        <v>19.375505</v>
      </c>
      <c r="W17">
        <v>29.179711999999999</v>
      </c>
      <c r="X17">
        <v>126.000074</v>
      </c>
      <c r="Y17">
        <v>0</v>
      </c>
      <c r="Z17">
        <v>6.2909930000000003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8.7708340000000007</v>
      </c>
      <c r="AG17">
        <v>45.955078</v>
      </c>
      <c r="AH17">
        <v>0</v>
      </c>
      <c r="AI17">
        <v>0</v>
      </c>
      <c r="AJ17">
        <v>0</v>
      </c>
      <c r="AK17">
        <v>62.650581000000003</v>
      </c>
      <c r="AL17">
        <v>23.423480000000001</v>
      </c>
      <c r="AM17">
        <v>17.382572</v>
      </c>
      <c r="AN17">
        <v>0.80915300000000001</v>
      </c>
      <c r="AO17">
        <v>0</v>
      </c>
      <c r="AP17">
        <v>0.36889</v>
      </c>
      <c r="AQ17">
        <v>0</v>
      </c>
      <c r="AR17">
        <v>50.867021000000001</v>
      </c>
      <c r="AS17">
        <v>34.729526</v>
      </c>
      <c r="AT17">
        <v>14.395428000000001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68.886981999999989</v>
      </c>
      <c r="BA17">
        <f t="shared" si="1"/>
        <v>1985.3297770000001</v>
      </c>
      <c r="BD17">
        <v>7.42</v>
      </c>
      <c r="BE17">
        <v>1.87</v>
      </c>
      <c r="BF17">
        <v>0</v>
      </c>
      <c r="BG17">
        <v>1.77</v>
      </c>
      <c r="BH17">
        <v>0</v>
      </c>
      <c r="BI17">
        <v>0.86</v>
      </c>
      <c r="BJ17">
        <v>1.41</v>
      </c>
      <c r="BK17">
        <v>1.71</v>
      </c>
      <c r="BL17">
        <v>0</v>
      </c>
      <c r="BM17">
        <v>0.19</v>
      </c>
      <c r="BN17">
        <v>0</v>
      </c>
      <c r="BO17">
        <v>3.63</v>
      </c>
      <c r="BP17">
        <v>0.24</v>
      </c>
      <c r="BQ17">
        <v>1.93</v>
      </c>
      <c r="BR17">
        <v>2.09</v>
      </c>
      <c r="BS17">
        <v>1.54</v>
      </c>
      <c r="BT17">
        <v>2.850263</v>
      </c>
      <c r="BU17">
        <v>1.288036</v>
      </c>
      <c r="BV17">
        <v>1.9264969999999999</v>
      </c>
      <c r="BW17">
        <v>1.865049</v>
      </c>
      <c r="BX17">
        <v>1.8811009999999999</v>
      </c>
      <c r="BY17">
        <v>2.5760710000000002</v>
      </c>
      <c r="BZ17">
        <v>1.2742960000000001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3.400414</v>
      </c>
      <c r="CK17">
        <v>1.7952319999999999</v>
      </c>
      <c r="CL17">
        <v>0.93019200000000002</v>
      </c>
      <c r="CM17">
        <v>3.3708710000000002</v>
      </c>
      <c r="CN17">
        <v>3.4004150000000002</v>
      </c>
      <c r="CO17">
        <v>4.121715</v>
      </c>
      <c r="CP17">
        <v>2.0436869999999998</v>
      </c>
      <c r="CQ17">
        <v>3.4004150000000002</v>
      </c>
      <c r="CR17">
        <v>0.80817899999999998</v>
      </c>
      <c r="CS17">
        <v>1.316117</v>
      </c>
      <c r="CT17">
        <v>2.0525410000000002</v>
      </c>
      <c r="CU17">
        <v>0</v>
      </c>
      <c r="CV17">
        <v>0</v>
      </c>
      <c r="CW17">
        <v>3.925891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68.886981999999989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417.58750500000002</v>
      </c>
      <c r="L18">
        <v>338.49203299999999</v>
      </c>
      <c r="M18">
        <v>44.020766999999999</v>
      </c>
      <c r="N18">
        <v>117.520557</v>
      </c>
      <c r="O18">
        <v>123.299251</v>
      </c>
      <c r="P18">
        <v>105.46013000000001</v>
      </c>
      <c r="Q18">
        <v>0</v>
      </c>
      <c r="R18">
        <v>42.548589</v>
      </c>
      <c r="S18">
        <v>13.383654</v>
      </c>
      <c r="T18">
        <v>0</v>
      </c>
      <c r="U18">
        <v>331.525462</v>
      </c>
      <c r="V18">
        <v>19.798321000000001</v>
      </c>
      <c r="W18">
        <v>17.761702</v>
      </c>
      <c r="X18">
        <v>94.0702</v>
      </c>
      <c r="Y18">
        <v>0</v>
      </c>
      <c r="Z18">
        <v>6.2909930000000003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8.7708340000000007</v>
      </c>
      <c r="AG18">
        <v>45.955078</v>
      </c>
      <c r="AH18">
        <v>0</v>
      </c>
      <c r="AI18">
        <v>0</v>
      </c>
      <c r="AJ18">
        <v>0</v>
      </c>
      <c r="AK18">
        <v>62.650581000000003</v>
      </c>
      <c r="AL18">
        <v>23.423480000000001</v>
      </c>
      <c r="AM18">
        <v>17.382572</v>
      </c>
      <c r="AN18">
        <v>0.80915300000000001</v>
      </c>
      <c r="AO18">
        <v>0</v>
      </c>
      <c r="AP18">
        <v>0.36889</v>
      </c>
      <c r="AQ18">
        <v>0</v>
      </c>
      <c r="AR18">
        <v>50.867021000000001</v>
      </c>
      <c r="AS18">
        <v>34.729526</v>
      </c>
      <c r="AT18">
        <v>14.395428000000001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68.886981999999989</v>
      </c>
      <c r="BA18">
        <f t="shared" si="1"/>
        <v>1999.998709</v>
      </c>
      <c r="BD18">
        <v>7.42</v>
      </c>
      <c r="BE18">
        <v>1.87</v>
      </c>
      <c r="BF18">
        <v>0</v>
      </c>
      <c r="BG18">
        <v>1.77</v>
      </c>
      <c r="BH18">
        <v>0</v>
      </c>
      <c r="BI18">
        <v>0.86</v>
      </c>
      <c r="BJ18">
        <v>1.41</v>
      </c>
      <c r="BK18">
        <v>1.71</v>
      </c>
      <c r="BL18">
        <v>0</v>
      </c>
      <c r="BM18">
        <v>0.19</v>
      </c>
      <c r="BN18">
        <v>0</v>
      </c>
      <c r="BO18">
        <v>3.63</v>
      </c>
      <c r="BP18">
        <v>0.24</v>
      </c>
      <c r="BQ18">
        <v>1.93</v>
      </c>
      <c r="BR18">
        <v>2.09</v>
      </c>
      <c r="BS18">
        <v>1.54</v>
      </c>
      <c r="BT18">
        <v>2.850263</v>
      </c>
      <c r="BU18">
        <v>1.288036</v>
      </c>
      <c r="BV18">
        <v>1.9264969999999999</v>
      </c>
      <c r="BW18">
        <v>1.865049</v>
      </c>
      <c r="BX18">
        <v>1.8811009999999999</v>
      </c>
      <c r="BY18">
        <v>2.5760710000000002</v>
      </c>
      <c r="BZ18">
        <v>1.2742960000000001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3.400414</v>
      </c>
      <c r="CK18">
        <v>1.7952319999999999</v>
      </c>
      <c r="CL18">
        <v>0.93019200000000002</v>
      </c>
      <c r="CM18">
        <v>3.3708710000000002</v>
      </c>
      <c r="CN18">
        <v>3.4004150000000002</v>
      </c>
      <c r="CO18">
        <v>4.121715</v>
      </c>
      <c r="CP18">
        <v>2.0436869999999998</v>
      </c>
      <c r="CQ18">
        <v>3.4004150000000002</v>
      </c>
      <c r="CR18">
        <v>0.80817899999999998</v>
      </c>
      <c r="CS18">
        <v>1.316117</v>
      </c>
      <c r="CT18">
        <v>2.0525410000000002</v>
      </c>
      <c r="CU18">
        <v>0</v>
      </c>
      <c r="CV18">
        <v>0</v>
      </c>
      <c r="CW18">
        <v>3.925891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68.886981999999989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426.60941300000002</v>
      </c>
      <c r="L19">
        <v>402.39257600000002</v>
      </c>
      <c r="M19">
        <v>44.020766999999999</v>
      </c>
      <c r="N19">
        <v>117.520557</v>
      </c>
      <c r="O19">
        <v>123.299251</v>
      </c>
      <c r="P19">
        <v>105.46013000000001</v>
      </c>
      <c r="Q19">
        <v>0</v>
      </c>
      <c r="R19">
        <v>42.548589</v>
      </c>
      <c r="S19">
        <v>26.253264999999999</v>
      </c>
      <c r="T19">
        <v>0</v>
      </c>
      <c r="U19">
        <v>331.525462</v>
      </c>
      <c r="V19">
        <v>19.798321000000001</v>
      </c>
      <c r="W19">
        <v>40.301701999999999</v>
      </c>
      <c r="X19">
        <v>126.000074</v>
      </c>
      <c r="Y19">
        <v>0</v>
      </c>
      <c r="Z19">
        <v>6.2909930000000003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8.7708340000000007</v>
      </c>
      <c r="AG19">
        <v>45.955078</v>
      </c>
      <c r="AH19">
        <v>0</v>
      </c>
      <c r="AI19">
        <v>0</v>
      </c>
      <c r="AJ19">
        <v>0</v>
      </c>
      <c r="AK19">
        <v>62.650581000000003</v>
      </c>
      <c r="AL19">
        <v>23.423480000000001</v>
      </c>
      <c r="AM19">
        <v>17.382572</v>
      </c>
      <c r="AN19">
        <v>0.80915300000000001</v>
      </c>
      <c r="AO19">
        <v>0</v>
      </c>
      <c r="AP19">
        <v>0.36889</v>
      </c>
      <c r="AQ19">
        <v>0</v>
      </c>
      <c r="AR19">
        <v>43.448914000000002</v>
      </c>
      <c r="AS19">
        <v>34.729526</v>
      </c>
      <c r="AT19">
        <v>14.395428000000001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68.786981999999995</v>
      </c>
      <c r="BA19">
        <f t="shared" si="1"/>
        <v>2132.742538</v>
      </c>
      <c r="BD19">
        <v>7.32</v>
      </c>
      <c r="BE19">
        <v>1.87</v>
      </c>
      <c r="BF19">
        <v>0</v>
      </c>
      <c r="BG19">
        <v>1.77</v>
      </c>
      <c r="BH19">
        <v>0</v>
      </c>
      <c r="BI19">
        <v>0.86</v>
      </c>
      <c r="BJ19">
        <v>1.41</v>
      </c>
      <c r="BK19">
        <v>1.71</v>
      </c>
      <c r="BL19">
        <v>0</v>
      </c>
      <c r="BM19">
        <v>0.19</v>
      </c>
      <c r="BN19">
        <v>0</v>
      </c>
      <c r="BO19">
        <v>3.63</v>
      </c>
      <c r="BP19">
        <v>0.24</v>
      </c>
      <c r="BQ19">
        <v>1.93</v>
      </c>
      <c r="BR19">
        <v>2.09</v>
      </c>
      <c r="BS19">
        <v>1.54</v>
      </c>
      <c r="BT19">
        <v>2.850263</v>
      </c>
      <c r="BU19">
        <v>1.288036</v>
      </c>
      <c r="BV19">
        <v>1.9264969999999999</v>
      </c>
      <c r="BW19">
        <v>1.865049</v>
      </c>
      <c r="BX19">
        <v>1.8811009999999999</v>
      </c>
      <c r="BY19">
        <v>2.5760710000000002</v>
      </c>
      <c r="BZ19">
        <v>1.2742960000000001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3.400414</v>
      </c>
      <c r="CK19">
        <v>1.7952319999999999</v>
      </c>
      <c r="CL19">
        <v>0.93019200000000002</v>
      </c>
      <c r="CM19">
        <v>3.3708710000000002</v>
      </c>
      <c r="CN19">
        <v>3.4004150000000002</v>
      </c>
      <c r="CO19">
        <v>4.121715</v>
      </c>
      <c r="CP19">
        <v>2.0436869999999998</v>
      </c>
      <c r="CQ19">
        <v>3.4004150000000002</v>
      </c>
      <c r="CR19">
        <v>0.80817899999999998</v>
      </c>
      <c r="CS19">
        <v>1.316117</v>
      </c>
      <c r="CT19">
        <v>2.0525410000000002</v>
      </c>
      <c r="CU19">
        <v>0</v>
      </c>
      <c r="CV19">
        <v>0</v>
      </c>
      <c r="CW19">
        <v>3.925891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68.786981999999995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426.60941300000002</v>
      </c>
      <c r="L20">
        <v>396.08603299999999</v>
      </c>
      <c r="M20">
        <v>44.020766999999999</v>
      </c>
      <c r="N20">
        <v>117.520557</v>
      </c>
      <c r="O20">
        <v>123.299251</v>
      </c>
      <c r="P20">
        <v>105.46013000000001</v>
      </c>
      <c r="Q20">
        <v>0</v>
      </c>
      <c r="R20">
        <v>42.548589</v>
      </c>
      <c r="S20">
        <v>26.253264999999999</v>
      </c>
      <c r="T20">
        <v>0</v>
      </c>
      <c r="U20">
        <v>331.525462</v>
      </c>
      <c r="V20">
        <v>19.798321000000001</v>
      </c>
      <c r="W20">
        <v>43.472209999999997</v>
      </c>
      <c r="X20">
        <v>126.000074</v>
      </c>
      <c r="Y20">
        <v>0</v>
      </c>
      <c r="Z20">
        <v>6.2909930000000003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8.7708340000000007</v>
      </c>
      <c r="AG20">
        <v>45.955078</v>
      </c>
      <c r="AH20">
        <v>0</v>
      </c>
      <c r="AI20">
        <v>0</v>
      </c>
      <c r="AJ20">
        <v>0</v>
      </c>
      <c r="AK20">
        <v>62.650581000000003</v>
      </c>
      <c r="AL20">
        <v>23.423480000000001</v>
      </c>
      <c r="AM20">
        <v>17.382572</v>
      </c>
      <c r="AN20">
        <v>0.80915300000000001</v>
      </c>
      <c r="AO20">
        <v>0</v>
      </c>
      <c r="AP20">
        <v>0.36889</v>
      </c>
      <c r="AQ20">
        <v>0</v>
      </c>
      <c r="AR20">
        <v>43.448914000000002</v>
      </c>
      <c r="AS20">
        <v>34.729526</v>
      </c>
      <c r="AT20">
        <v>14.395428000000001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68.786981999999995</v>
      </c>
      <c r="BA20">
        <f t="shared" si="1"/>
        <v>2129.606503</v>
      </c>
      <c r="BD20">
        <v>7.32</v>
      </c>
      <c r="BE20">
        <v>1.87</v>
      </c>
      <c r="BF20">
        <v>0</v>
      </c>
      <c r="BG20">
        <v>1.77</v>
      </c>
      <c r="BH20">
        <v>0</v>
      </c>
      <c r="BI20">
        <v>0.86</v>
      </c>
      <c r="BJ20">
        <v>1.41</v>
      </c>
      <c r="BK20">
        <v>1.71</v>
      </c>
      <c r="BL20">
        <v>0</v>
      </c>
      <c r="BM20">
        <v>0.19</v>
      </c>
      <c r="BN20">
        <v>0</v>
      </c>
      <c r="BO20">
        <v>3.63</v>
      </c>
      <c r="BP20">
        <v>0.24</v>
      </c>
      <c r="BQ20">
        <v>1.93</v>
      </c>
      <c r="BR20">
        <v>2.09</v>
      </c>
      <c r="BS20">
        <v>1.54</v>
      </c>
      <c r="BT20">
        <v>2.850263</v>
      </c>
      <c r="BU20">
        <v>1.288036</v>
      </c>
      <c r="BV20">
        <v>1.9264969999999999</v>
      </c>
      <c r="BW20">
        <v>1.865049</v>
      </c>
      <c r="BX20">
        <v>1.8811009999999999</v>
      </c>
      <c r="BY20">
        <v>2.5760710000000002</v>
      </c>
      <c r="BZ20">
        <v>1.2742960000000001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3.400414</v>
      </c>
      <c r="CK20">
        <v>1.7952319999999999</v>
      </c>
      <c r="CL20">
        <v>0.93019200000000002</v>
      </c>
      <c r="CM20">
        <v>3.3708710000000002</v>
      </c>
      <c r="CN20">
        <v>3.4004150000000002</v>
      </c>
      <c r="CO20">
        <v>4.121715</v>
      </c>
      <c r="CP20">
        <v>2.0436869999999998</v>
      </c>
      <c r="CQ20">
        <v>3.4004150000000002</v>
      </c>
      <c r="CR20">
        <v>0.80817899999999998</v>
      </c>
      <c r="CS20">
        <v>1.316117</v>
      </c>
      <c r="CT20">
        <v>2.0525410000000002</v>
      </c>
      <c r="CU20">
        <v>0</v>
      </c>
      <c r="CV20">
        <v>0</v>
      </c>
      <c r="CW20">
        <v>3.925891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68.786981999999995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426.60941300000002</v>
      </c>
      <c r="L21">
        <v>396.08603299999999</v>
      </c>
      <c r="M21">
        <v>44.020766999999999</v>
      </c>
      <c r="N21">
        <v>117.520557</v>
      </c>
      <c r="O21">
        <v>123.299251</v>
      </c>
      <c r="P21">
        <v>105.46013000000001</v>
      </c>
      <c r="Q21">
        <v>0</v>
      </c>
      <c r="R21">
        <v>42.548589</v>
      </c>
      <c r="S21">
        <v>26.253264999999999</v>
      </c>
      <c r="T21">
        <v>0</v>
      </c>
      <c r="U21">
        <v>331.525462</v>
      </c>
      <c r="V21">
        <v>19.798321000000001</v>
      </c>
      <c r="W21">
        <v>43.472209999999997</v>
      </c>
      <c r="X21">
        <v>126.000074</v>
      </c>
      <c r="Y21">
        <v>0</v>
      </c>
      <c r="Z21">
        <v>6.2909930000000003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8.7708340000000007</v>
      </c>
      <c r="AG21">
        <v>45.955078</v>
      </c>
      <c r="AH21">
        <v>0</v>
      </c>
      <c r="AI21">
        <v>0</v>
      </c>
      <c r="AJ21">
        <v>0</v>
      </c>
      <c r="AK21">
        <v>62.650581000000003</v>
      </c>
      <c r="AL21">
        <v>23.423480000000001</v>
      </c>
      <c r="AM21">
        <v>17.382572</v>
      </c>
      <c r="AN21">
        <v>0.80915300000000001</v>
      </c>
      <c r="AO21">
        <v>0</v>
      </c>
      <c r="AP21">
        <v>0.36889</v>
      </c>
      <c r="AQ21">
        <v>0</v>
      </c>
      <c r="AR21">
        <v>43.448914000000002</v>
      </c>
      <c r="AS21">
        <v>34.729526</v>
      </c>
      <c r="AT21">
        <v>14.395428000000001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68.786981999999995</v>
      </c>
      <c r="BA21">
        <f t="shared" si="1"/>
        <v>2129.606503</v>
      </c>
      <c r="BD21">
        <v>7.32</v>
      </c>
      <c r="BE21">
        <v>1.87</v>
      </c>
      <c r="BF21">
        <v>0</v>
      </c>
      <c r="BG21">
        <v>1.77</v>
      </c>
      <c r="BH21">
        <v>0</v>
      </c>
      <c r="BI21">
        <v>0.86</v>
      </c>
      <c r="BJ21">
        <v>1.41</v>
      </c>
      <c r="BK21">
        <v>1.71</v>
      </c>
      <c r="BL21">
        <v>0</v>
      </c>
      <c r="BM21">
        <v>0.19</v>
      </c>
      <c r="BN21">
        <v>0</v>
      </c>
      <c r="BO21">
        <v>3.63</v>
      </c>
      <c r="BP21">
        <v>0.24</v>
      </c>
      <c r="BQ21">
        <v>1.93</v>
      </c>
      <c r="BR21">
        <v>2.09</v>
      </c>
      <c r="BS21">
        <v>1.54</v>
      </c>
      <c r="BT21">
        <v>2.850263</v>
      </c>
      <c r="BU21">
        <v>1.288036</v>
      </c>
      <c r="BV21">
        <v>1.9264969999999999</v>
      </c>
      <c r="BW21">
        <v>1.865049</v>
      </c>
      <c r="BX21">
        <v>1.8811009999999999</v>
      </c>
      <c r="BY21">
        <v>2.5760710000000002</v>
      </c>
      <c r="BZ21">
        <v>1.2742960000000001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3.400414</v>
      </c>
      <c r="CK21">
        <v>1.7952319999999999</v>
      </c>
      <c r="CL21">
        <v>0.93019200000000002</v>
      </c>
      <c r="CM21">
        <v>3.3708710000000002</v>
      </c>
      <c r="CN21">
        <v>3.4004150000000002</v>
      </c>
      <c r="CO21">
        <v>4.121715</v>
      </c>
      <c r="CP21">
        <v>2.0436869999999998</v>
      </c>
      <c r="CQ21">
        <v>3.4004150000000002</v>
      </c>
      <c r="CR21">
        <v>0.80817899999999998</v>
      </c>
      <c r="CS21">
        <v>1.316117</v>
      </c>
      <c r="CT21">
        <v>2.0525410000000002</v>
      </c>
      <c r="CU21">
        <v>0</v>
      </c>
      <c r="CV21">
        <v>0</v>
      </c>
      <c r="CW21">
        <v>3.925891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68.786981999999995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426.60941300000002</v>
      </c>
      <c r="L22">
        <v>396.08603299999999</v>
      </c>
      <c r="M22">
        <v>44.020766999999999</v>
      </c>
      <c r="N22">
        <v>117.520557</v>
      </c>
      <c r="O22">
        <v>123.299251</v>
      </c>
      <c r="P22">
        <v>105.46013000000001</v>
      </c>
      <c r="Q22">
        <v>0</v>
      </c>
      <c r="R22">
        <v>42.548589</v>
      </c>
      <c r="S22">
        <v>26.253264999999999</v>
      </c>
      <c r="T22">
        <v>0</v>
      </c>
      <c r="U22">
        <v>331.525462</v>
      </c>
      <c r="V22">
        <v>19.798321000000001</v>
      </c>
      <c r="W22">
        <v>43.472209999999997</v>
      </c>
      <c r="X22">
        <v>126.000074</v>
      </c>
      <c r="Y22">
        <v>0</v>
      </c>
      <c r="Z22">
        <v>6.2909930000000003</v>
      </c>
      <c r="AA22">
        <v>13.485981000000001</v>
      </c>
      <c r="AB22">
        <v>0</v>
      </c>
      <c r="AC22">
        <v>0</v>
      </c>
      <c r="AD22">
        <v>0</v>
      </c>
      <c r="AE22">
        <v>0</v>
      </c>
      <c r="AF22">
        <v>8.7708340000000007</v>
      </c>
      <c r="AG22">
        <v>45.955078</v>
      </c>
      <c r="AH22">
        <v>0</v>
      </c>
      <c r="AI22">
        <v>0</v>
      </c>
      <c r="AJ22">
        <v>0</v>
      </c>
      <c r="AK22">
        <v>62.650581000000003</v>
      </c>
      <c r="AL22">
        <v>23.423480000000001</v>
      </c>
      <c r="AM22">
        <v>17.382572</v>
      </c>
      <c r="AN22">
        <v>0.80915300000000001</v>
      </c>
      <c r="AO22">
        <v>0</v>
      </c>
      <c r="AP22">
        <v>0.36889</v>
      </c>
      <c r="AQ22">
        <v>0</v>
      </c>
      <c r="AR22">
        <v>43.448914000000002</v>
      </c>
      <c r="AS22">
        <v>34.729526</v>
      </c>
      <c r="AT22">
        <v>14.395428000000001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68.786981999999995</v>
      </c>
      <c r="BA22">
        <f t="shared" si="1"/>
        <v>2143.0924839999998</v>
      </c>
      <c r="BD22">
        <v>7.32</v>
      </c>
      <c r="BE22">
        <v>1.87</v>
      </c>
      <c r="BF22">
        <v>0</v>
      </c>
      <c r="BG22">
        <v>1.77</v>
      </c>
      <c r="BH22">
        <v>0</v>
      </c>
      <c r="BI22">
        <v>0.86</v>
      </c>
      <c r="BJ22">
        <v>1.41</v>
      </c>
      <c r="BK22">
        <v>1.71</v>
      </c>
      <c r="BL22">
        <v>0</v>
      </c>
      <c r="BM22">
        <v>0.19</v>
      </c>
      <c r="BN22">
        <v>0</v>
      </c>
      <c r="BO22">
        <v>3.63</v>
      </c>
      <c r="BP22">
        <v>0.24</v>
      </c>
      <c r="BQ22">
        <v>1.93</v>
      </c>
      <c r="BR22">
        <v>2.09</v>
      </c>
      <c r="BS22">
        <v>1.54</v>
      </c>
      <c r="BT22">
        <v>2.850263</v>
      </c>
      <c r="BU22">
        <v>1.288036</v>
      </c>
      <c r="BV22">
        <v>1.9264969999999999</v>
      </c>
      <c r="BW22">
        <v>1.865049</v>
      </c>
      <c r="BX22">
        <v>1.8811009999999999</v>
      </c>
      <c r="BY22">
        <v>2.5760710000000002</v>
      </c>
      <c r="BZ22">
        <v>1.2742960000000001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3.400414</v>
      </c>
      <c r="CK22">
        <v>1.7952319999999999</v>
      </c>
      <c r="CL22">
        <v>0.93019200000000002</v>
      </c>
      <c r="CM22">
        <v>3.3708710000000002</v>
      </c>
      <c r="CN22">
        <v>3.4004150000000002</v>
      </c>
      <c r="CO22">
        <v>4.121715</v>
      </c>
      <c r="CP22">
        <v>2.0436869999999998</v>
      </c>
      <c r="CQ22">
        <v>3.4004150000000002</v>
      </c>
      <c r="CR22">
        <v>0.80817899999999998</v>
      </c>
      <c r="CS22">
        <v>1.316117</v>
      </c>
      <c r="CT22">
        <v>2.0525410000000002</v>
      </c>
      <c r="CU22">
        <v>0</v>
      </c>
      <c r="CV22">
        <v>0</v>
      </c>
      <c r="CW22">
        <v>3.925891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68.786981999999995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331.68696699999998</v>
      </c>
      <c r="L23">
        <v>397.593076</v>
      </c>
      <c r="M23">
        <v>44.020766999999999</v>
      </c>
      <c r="N23">
        <v>117.520557</v>
      </c>
      <c r="O23">
        <v>123.299251</v>
      </c>
      <c r="P23">
        <v>105.46013000000001</v>
      </c>
      <c r="Q23">
        <v>0</v>
      </c>
      <c r="R23">
        <v>42.548589</v>
      </c>
      <c r="S23">
        <v>26.253264999999999</v>
      </c>
      <c r="T23">
        <v>0</v>
      </c>
      <c r="U23">
        <v>331.525462</v>
      </c>
      <c r="V23">
        <v>19.798321000000001</v>
      </c>
      <c r="W23">
        <v>43.472209999999997</v>
      </c>
      <c r="X23">
        <v>126.000074</v>
      </c>
      <c r="Y23">
        <v>0</v>
      </c>
      <c r="Z23">
        <v>6.2909930000000003</v>
      </c>
      <c r="AA23">
        <v>13.485981000000001</v>
      </c>
      <c r="AB23">
        <v>0</v>
      </c>
      <c r="AC23">
        <v>0</v>
      </c>
      <c r="AD23">
        <v>0</v>
      </c>
      <c r="AE23">
        <v>18.152273000000001</v>
      </c>
      <c r="AF23">
        <v>8.7708340000000007</v>
      </c>
      <c r="AG23">
        <v>45.955078</v>
      </c>
      <c r="AH23">
        <v>16.520816</v>
      </c>
      <c r="AI23">
        <v>0</v>
      </c>
      <c r="AJ23">
        <v>0</v>
      </c>
      <c r="AK23">
        <v>62.650581000000003</v>
      </c>
      <c r="AL23">
        <v>23.423480000000001</v>
      </c>
      <c r="AM23">
        <v>17.382572</v>
      </c>
      <c r="AN23">
        <v>0.80915300000000001</v>
      </c>
      <c r="AO23">
        <v>0</v>
      </c>
      <c r="AP23">
        <v>0.73777899999999996</v>
      </c>
      <c r="AQ23">
        <v>0</v>
      </c>
      <c r="AR23">
        <v>50.867021000000001</v>
      </c>
      <c r="AS23">
        <v>34.729526</v>
      </c>
      <c r="AT23">
        <v>14.395428000000001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70.681911999999983</v>
      </c>
      <c r="BA23">
        <f t="shared" si="1"/>
        <v>2094.0320959999999</v>
      </c>
      <c r="BD23">
        <v>7.32</v>
      </c>
      <c r="BE23">
        <v>1.87</v>
      </c>
      <c r="BF23">
        <v>0</v>
      </c>
      <c r="BG23">
        <v>1.77</v>
      </c>
      <c r="BH23">
        <v>0</v>
      </c>
      <c r="BI23">
        <v>0.86</v>
      </c>
      <c r="BJ23">
        <v>1.41</v>
      </c>
      <c r="BK23">
        <v>1.71</v>
      </c>
      <c r="BL23">
        <v>0</v>
      </c>
      <c r="BM23">
        <v>0.19</v>
      </c>
      <c r="BN23">
        <v>0</v>
      </c>
      <c r="BO23">
        <v>3.63</v>
      </c>
      <c r="BP23">
        <v>0.24</v>
      </c>
      <c r="BQ23">
        <v>1.93</v>
      </c>
      <c r="BR23">
        <v>2.09</v>
      </c>
      <c r="BS23">
        <v>1.54</v>
      </c>
      <c r="BT23">
        <v>2.850263</v>
      </c>
      <c r="BU23">
        <v>1.288036</v>
      </c>
      <c r="BV23">
        <v>1.9264969999999999</v>
      </c>
      <c r="BW23">
        <v>1.865049</v>
      </c>
      <c r="BX23">
        <v>1.8811009999999999</v>
      </c>
      <c r="BY23">
        <v>2.5760710000000002</v>
      </c>
      <c r="BZ23">
        <v>1.2742960000000001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3.400414</v>
      </c>
      <c r="CK23">
        <v>1.7952319999999999</v>
      </c>
      <c r="CL23">
        <v>0.93019200000000002</v>
      </c>
      <c r="CM23">
        <v>3.3708710000000002</v>
      </c>
      <c r="CN23">
        <v>3.4004150000000002</v>
      </c>
      <c r="CO23">
        <v>4.121715</v>
      </c>
      <c r="CP23">
        <v>2.0436869999999998</v>
      </c>
      <c r="CQ23">
        <v>3.4004150000000002</v>
      </c>
      <c r="CR23">
        <v>0.80817899999999998</v>
      </c>
      <c r="CS23">
        <v>1.316117</v>
      </c>
      <c r="CT23">
        <v>2.0525410000000002</v>
      </c>
      <c r="CU23">
        <v>1.3832880000000001</v>
      </c>
      <c r="CV23">
        <v>0.51164200000000004</v>
      </c>
      <c r="CW23">
        <v>3.925891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70.681911999999983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331.68696699999998</v>
      </c>
      <c r="L24">
        <v>397.593076</v>
      </c>
      <c r="M24">
        <v>44.020766999999999</v>
      </c>
      <c r="N24">
        <v>117.520557</v>
      </c>
      <c r="O24">
        <v>123.299251</v>
      </c>
      <c r="P24">
        <v>105.46013000000001</v>
      </c>
      <c r="Q24">
        <v>0</v>
      </c>
      <c r="R24">
        <v>42.548589</v>
      </c>
      <c r="S24">
        <v>26.253264999999999</v>
      </c>
      <c r="T24">
        <v>0</v>
      </c>
      <c r="U24">
        <v>331.525462</v>
      </c>
      <c r="V24">
        <v>19.798321000000001</v>
      </c>
      <c r="W24">
        <v>43.472209999999997</v>
      </c>
      <c r="X24">
        <v>126.000074</v>
      </c>
      <c r="Y24">
        <v>0</v>
      </c>
      <c r="Z24">
        <v>6.2909930000000003</v>
      </c>
      <c r="AA24">
        <v>26.971961</v>
      </c>
      <c r="AB24">
        <v>0</v>
      </c>
      <c r="AC24">
        <v>0</v>
      </c>
      <c r="AD24">
        <v>0</v>
      </c>
      <c r="AE24">
        <v>18.152273000000001</v>
      </c>
      <c r="AF24">
        <v>8.7708340000000007</v>
      </c>
      <c r="AG24">
        <v>45.955078</v>
      </c>
      <c r="AH24">
        <v>41.302039999999998</v>
      </c>
      <c r="AI24">
        <v>0</v>
      </c>
      <c r="AJ24">
        <v>0</v>
      </c>
      <c r="AK24">
        <v>62.650581000000003</v>
      </c>
      <c r="AL24">
        <v>23.423480000000001</v>
      </c>
      <c r="AM24">
        <v>17.382572</v>
      </c>
      <c r="AN24">
        <v>0.80915300000000001</v>
      </c>
      <c r="AO24">
        <v>0</v>
      </c>
      <c r="AP24">
        <v>0.73777899999999996</v>
      </c>
      <c r="AQ24">
        <v>0</v>
      </c>
      <c r="AR24">
        <v>50.867021000000001</v>
      </c>
      <c r="AS24">
        <v>34.729526</v>
      </c>
      <c r="AT24">
        <v>14.395428000000001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72.826980999999989</v>
      </c>
      <c r="BA24">
        <f t="shared" si="1"/>
        <v>2134.4443690000003</v>
      </c>
      <c r="BD24">
        <v>7.32</v>
      </c>
      <c r="BE24">
        <v>1.87</v>
      </c>
      <c r="BF24">
        <v>0</v>
      </c>
      <c r="BG24">
        <v>1.77</v>
      </c>
      <c r="BH24">
        <v>0</v>
      </c>
      <c r="BI24">
        <v>0.86</v>
      </c>
      <c r="BJ24">
        <v>1.41</v>
      </c>
      <c r="BK24">
        <v>1.71</v>
      </c>
      <c r="BL24">
        <v>0</v>
      </c>
      <c r="BM24">
        <v>0.19</v>
      </c>
      <c r="BN24">
        <v>0</v>
      </c>
      <c r="BO24">
        <v>3.63</v>
      </c>
      <c r="BP24">
        <v>0.24</v>
      </c>
      <c r="BQ24">
        <v>1.93</v>
      </c>
      <c r="BR24">
        <v>2.09</v>
      </c>
      <c r="BS24">
        <v>1.54</v>
      </c>
      <c r="BT24">
        <v>2.850263</v>
      </c>
      <c r="BU24">
        <v>1.288036</v>
      </c>
      <c r="BV24">
        <v>1.9264969999999999</v>
      </c>
      <c r="BW24">
        <v>1.865049</v>
      </c>
      <c r="BX24">
        <v>1.8811009999999999</v>
      </c>
      <c r="BY24">
        <v>2.5760710000000002</v>
      </c>
      <c r="BZ24">
        <v>1.2742960000000001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3.400414</v>
      </c>
      <c r="CK24">
        <v>1.7952319999999999</v>
      </c>
      <c r="CL24">
        <v>0.93019200000000002</v>
      </c>
      <c r="CM24">
        <v>3.3708710000000002</v>
      </c>
      <c r="CN24">
        <v>3.4004150000000002</v>
      </c>
      <c r="CO24">
        <v>4.121715</v>
      </c>
      <c r="CP24">
        <v>2.0436869999999998</v>
      </c>
      <c r="CQ24">
        <v>3.4004150000000002</v>
      </c>
      <c r="CR24">
        <v>0.80817899999999998</v>
      </c>
      <c r="CS24">
        <v>1.316117</v>
      </c>
      <c r="CT24">
        <v>2.0525410000000002</v>
      </c>
      <c r="CU24">
        <v>2.7665769999999998</v>
      </c>
      <c r="CV24">
        <v>1.2734220000000001</v>
      </c>
      <c r="CW24">
        <v>3.925891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72.826980999999989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331.68696699999998</v>
      </c>
      <c r="L25">
        <v>397.593076</v>
      </c>
      <c r="M25">
        <v>44.020766999999999</v>
      </c>
      <c r="N25">
        <v>117.520557</v>
      </c>
      <c r="O25">
        <v>123.299251</v>
      </c>
      <c r="P25">
        <v>105.46013000000001</v>
      </c>
      <c r="Q25">
        <v>0</v>
      </c>
      <c r="R25">
        <v>42.548589</v>
      </c>
      <c r="S25">
        <v>26.253264999999999</v>
      </c>
      <c r="T25">
        <v>0</v>
      </c>
      <c r="U25">
        <v>331.525462</v>
      </c>
      <c r="V25">
        <v>19.798321000000001</v>
      </c>
      <c r="W25">
        <v>43.472209999999997</v>
      </c>
      <c r="X25">
        <v>126.000074</v>
      </c>
      <c r="Y25">
        <v>0</v>
      </c>
      <c r="Z25">
        <v>6.2909930000000003</v>
      </c>
      <c r="AA25">
        <v>26.971961</v>
      </c>
      <c r="AB25">
        <v>0</v>
      </c>
      <c r="AC25">
        <v>0</v>
      </c>
      <c r="AD25">
        <v>0</v>
      </c>
      <c r="AE25">
        <v>18.152273000000001</v>
      </c>
      <c r="AF25">
        <v>8.7708340000000007</v>
      </c>
      <c r="AG25">
        <v>45.955078</v>
      </c>
      <c r="AH25">
        <v>51.008020000000002</v>
      </c>
      <c r="AI25">
        <v>0</v>
      </c>
      <c r="AJ25">
        <v>0</v>
      </c>
      <c r="AK25">
        <v>62.650581000000003</v>
      </c>
      <c r="AL25">
        <v>23.423480000000001</v>
      </c>
      <c r="AM25">
        <v>17.382572</v>
      </c>
      <c r="AN25">
        <v>0.80915300000000001</v>
      </c>
      <c r="AO25">
        <v>0</v>
      </c>
      <c r="AP25">
        <v>0.73777899999999996</v>
      </c>
      <c r="AQ25">
        <v>0</v>
      </c>
      <c r="AR25">
        <v>43.448914000000002</v>
      </c>
      <c r="AS25">
        <v>34.729526</v>
      </c>
      <c r="AT25">
        <v>14.395428000000001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74.505882999999983</v>
      </c>
      <c r="BA25">
        <f t="shared" si="1"/>
        <v>2138.4111439999997</v>
      </c>
      <c r="BD25">
        <v>7.32</v>
      </c>
      <c r="BE25">
        <v>1.87</v>
      </c>
      <c r="BF25">
        <v>0</v>
      </c>
      <c r="BG25">
        <v>1.77</v>
      </c>
      <c r="BH25">
        <v>0</v>
      </c>
      <c r="BI25">
        <v>0.86</v>
      </c>
      <c r="BJ25">
        <v>1.41</v>
      </c>
      <c r="BK25">
        <v>1.71</v>
      </c>
      <c r="BL25">
        <v>0</v>
      </c>
      <c r="BM25">
        <v>0.19</v>
      </c>
      <c r="BN25">
        <v>0</v>
      </c>
      <c r="BO25">
        <v>3.63</v>
      </c>
      <c r="BP25">
        <v>0.24</v>
      </c>
      <c r="BQ25">
        <v>1.93</v>
      </c>
      <c r="BR25">
        <v>2.09</v>
      </c>
      <c r="BS25">
        <v>1.54</v>
      </c>
      <c r="BT25">
        <v>2.850263</v>
      </c>
      <c r="BU25">
        <v>1.288036</v>
      </c>
      <c r="BV25">
        <v>1.9264969999999999</v>
      </c>
      <c r="BW25">
        <v>1.865049</v>
      </c>
      <c r="BX25">
        <v>1.8811009999999999</v>
      </c>
      <c r="BY25">
        <v>2.5760710000000002</v>
      </c>
      <c r="BZ25">
        <v>1.2742960000000001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3.400414</v>
      </c>
      <c r="CK25">
        <v>1.7952319999999999</v>
      </c>
      <c r="CL25">
        <v>0.93019200000000002</v>
      </c>
      <c r="CM25">
        <v>3.3708710000000002</v>
      </c>
      <c r="CN25">
        <v>3.4004150000000002</v>
      </c>
      <c r="CO25">
        <v>4.121715</v>
      </c>
      <c r="CP25">
        <v>2.0436869999999998</v>
      </c>
      <c r="CQ25">
        <v>3.4004150000000002</v>
      </c>
      <c r="CR25">
        <v>0.80817899999999998</v>
      </c>
      <c r="CS25">
        <v>1.316117</v>
      </c>
      <c r="CT25">
        <v>2.0525410000000002</v>
      </c>
      <c r="CU25">
        <v>4.149864</v>
      </c>
      <c r="CV25">
        <v>1.569037</v>
      </c>
      <c r="CW25">
        <v>3.925891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74.505882999999983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331.68696699999998</v>
      </c>
      <c r="L26">
        <v>397.593076</v>
      </c>
      <c r="M26">
        <v>44.020766999999999</v>
      </c>
      <c r="N26">
        <v>117.520557</v>
      </c>
      <c r="O26">
        <v>123.299251</v>
      </c>
      <c r="P26">
        <v>105.46013000000001</v>
      </c>
      <c r="Q26">
        <v>0</v>
      </c>
      <c r="R26">
        <v>42.548589</v>
      </c>
      <c r="S26">
        <v>26.253264999999999</v>
      </c>
      <c r="T26">
        <v>0</v>
      </c>
      <c r="U26">
        <v>331.525462</v>
      </c>
      <c r="V26">
        <v>19.798321000000001</v>
      </c>
      <c r="W26">
        <v>43.472209999999997</v>
      </c>
      <c r="X26">
        <v>126.000074</v>
      </c>
      <c r="Y26">
        <v>0</v>
      </c>
      <c r="Z26">
        <v>6.2909930000000003</v>
      </c>
      <c r="AA26">
        <v>26.971961</v>
      </c>
      <c r="AB26">
        <v>3.758651</v>
      </c>
      <c r="AC26">
        <v>10.707877999999999</v>
      </c>
      <c r="AD26">
        <v>0</v>
      </c>
      <c r="AE26">
        <v>18.152273000000001</v>
      </c>
      <c r="AF26">
        <v>8.7708340000000007</v>
      </c>
      <c r="AG26">
        <v>45.955078</v>
      </c>
      <c r="AH26">
        <v>64.018161000000006</v>
      </c>
      <c r="AI26">
        <v>0</v>
      </c>
      <c r="AJ26">
        <v>0</v>
      </c>
      <c r="AK26">
        <v>62.650581000000003</v>
      </c>
      <c r="AL26">
        <v>23.423480000000001</v>
      </c>
      <c r="AM26">
        <v>17.382572</v>
      </c>
      <c r="AN26">
        <v>0.80915300000000001</v>
      </c>
      <c r="AO26">
        <v>0</v>
      </c>
      <c r="AP26">
        <v>0.73777899999999996</v>
      </c>
      <c r="AQ26">
        <v>0</v>
      </c>
      <c r="AR26">
        <v>43.448914000000002</v>
      </c>
      <c r="AS26">
        <v>34.729526</v>
      </c>
      <c r="AT26">
        <v>14.395428000000001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75.959419000000025</v>
      </c>
      <c r="BA26">
        <f t="shared" si="1"/>
        <v>2167.3413499999997</v>
      </c>
      <c r="BD26">
        <v>7.32</v>
      </c>
      <c r="BE26">
        <v>1.87</v>
      </c>
      <c r="BF26">
        <v>0</v>
      </c>
      <c r="BG26">
        <v>1.77</v>
      </c>
      <c r="BH26">
        <v>0</v>
      </c>
      <c r="BI26">
        <v>0.89</v>
      </c>
      <c r="BJ26">
        <v>1.45</v>
      </c>
      <c r="BK26">
        <v>1.71</v>
      </c>
      <c r="BL26">
        <v>0</v>
      </c>
      <c r="BM26">
        <v>0.19</v>
      </c>
      <c r="BN26">
        <v>0</v>
      </c>
      <c r="BO26">
        <v>3.63</v>
      </c>
      <c r="BP26">
        <v>0.24</v>
      </c>
      <c r="BQ26">
        <v>1.93</v>
      </c>
      <c r="BR26">
        <v>2.09</v>
      </c>
      <c r="BS26">
        <v>1.54</v>
      </c>
      <c r="BT26">
        <v>2.850263</v>
      </c>
      <c r="BU26">
        <v>1.288036</v>
      </c>
      <c r="BV26">
        <v>1.9264969999999999</v>
      </c>
      <c r="BW26">
        <v>1.865049</v>
      </c>
      <c r="BX26">
        <v>1.8811009999999999</v>
      </c>
      <c r="BY26">
        <v>2.5760710000000002</v>
      </c>
      <c r="BZ26">
        <v>1.2742960000000001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3.400414</v>
      </c>
      <c r="CK26">
        <v>1.7952319999999999</v>
      </c>
      <c r="CL26">
        <v>0.93019200000000002</v>
      </c>
      <c r="CM26">
        <v>3.3708710000000002</v>
      </c>
      <c r="CN26">
        <v>3.4004150000000002</v>
      </c>
      <c r="CO26">
        <v>4.121715</v>
      </c>
      <c r="CP26">
        <v>2.0436869999999998</v>
      </c>
      <c r="CQ26">
        <v>3.4004150000000002</v>
      </c>
      <c r="CR26">
        <v>0.80817899999999998</v>
      </c>
      <c r="CS26">
        <v>1.316117</v>
      </c>
      <c r="CT26">
        <v>2.0525410000000002</v>
      </c>
      <c r="CU26">
        <v>5.1354559999999996</v>
      </c>
      <c r="CV26">
        <v>1.9669810000000001</v>
      </c>
      <c r="CW26">
        <v>3.925891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75.959419000000025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314.093007</v>
      </c>
      <c r="L27">
        <v>402.39257600000002</v>
      </c>
      <c r="M27">
        <v>44.020766999999999</v>
      </c>
      <c r="N27">
        <v>117.520557</v>
      </c>
      <c r="O27">
        <v>123.299251</v>
      </c>
      <c r="P27">
        <v>105.46013000000001</v>
      </c>
      <c r="Q27">
        <v>0</v>
      </c>
      <c r="R27">
        <v>42.548589</v>
      </c>
      <c r="S27">
        <v>26.253264999999999</v>
      </c>
      <c r="T27">
        <v>0</v>
      </c>
      <c r="U27">
        <v>331.525462</v>
      </c>
      <c r="V27">
        <v>19.898727000000001</v>
      </c>
      <c r="W27">
        <v>43.472209999999997</v>
      </c>
      <c r="X27">
        <v>140.19699499999999</v>
      </c>
      <c r="Y27">
        <v>0</v>
      </c>
      <c r="Z27">
        <v>12.581985</v>
      </c>
      <c r="AA27">
        <v>26.971961</v>
      </c>
      <c r="AB27">
        <v>14.73391</v>
      </c>
      <c r="AC27">
        <v>10.707877999999999</v>
      </c>
      <c r="AD27">
        <v>10.036896</v>
      </c>
      <c r="AE27">
        <v>18.152273000000001</v>
      </c>
      <c r="AF27">
        <v>8.7708340000000007</v>
      </c>
      <c r="AG27">
        <v>45.955078</v>
      </c>
      <c r="AH27">
        <v>87.766834000000003</v>
      </c>
      <c r="AI27">
        <v>4.2256419999999997</v>
      </c>
      <c r="AJ27">
        <v>0</v>
      </c>
      <c r="AK27">
        <v>62.650581000000003</v>
      </c>
      <c r="AL27">
        <v>23.423480000000001</v>
      </c>
      <c r="AM27">
        <v>17.382572</v>
      </c>
      <c r="AN27">
        <v>0.80915300000000001</v>
      </c>
      <c r="AO27">
        <v>0</v>
      </c>
      <c r="AP27">
        <v>0.73777899999999996</v>
      </c>
      <c r="AQ27">
        <v>26.786332999999999</v>
      </c>
      <c r="AR27">
        <v>43.448914000000002</v>
      </c>
      <c r="AS27">
        <v>34.729526</v>
      </c>
      <c r="AT27">
        <v>14.395428000000001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76.687088000000017</v>
      </c>
      <c r="BA27">
        <f t="shared" si="1"/>
        <v>2251.6356810000002</v>
      </c>
      <c r="BD27">
        <v>7.32</v>
      </c>
      <c r="BE27">
        <v>1.87</v>
      </c>
      <c r="BF27">
        <v>0</v>
      </c>
      <c r="BG27">
        <v>1.77</v>
      </c>
      <c r="BH27">
        <v>0</v>
      </c>
      <c r="BI27">
        <v>0.89</v>
      </c>
      <c r="BJ27">
        <v>1.45</v>
      </c>
      <c r="BK27">
        <v>1.71</v>
      </c>
      <c r="BL27">
        <v>0</v>
      </c>
      <c r="BM27">
        <v>0.19</v>
      </c>
      <c r="BN27">
        <v>0</v>
      </c>
      <c r="BO27">
        <v>3.63</v>
      </c>
      <c r="BP27">
        <v>0.24</v>
      </c>
      <c r="BQ27">
        <v>1.93</v>
      </c>
      <c r="BR27">
        <v>2.09</v>
      </c>
      <c r="BS27">
        <v>1.54</v>
      </c>
      <c r="BT27">
        <v>2.850263</v>
      </c>
      <c r="BU27">
        <v>1.288036</v>
      </c>
      <c r="BV27">
        <v>1.9264969999999999</v>
      </c>
      <c r="BW27">
        <v>1.865049</v>
      </c>
      <c r="BX27">
        <v>1.8811009999999999</v>
      </c>
      <c r="BY27">
        <v>2.5760710000000002</v>
      </c>
      <c r="BZ27">
        <v>1.2742960000000001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3.400414</v>
      </c>
      <c r="CK27">
        <v>1.7952319999999999</v>
      </c>
      <c r="CL27">
        <v>0.93019200000000002</v>
      </c>
      <c r="CM27">
        <v>3.3708710000000002</v>
      </c>
      <c r="CN27">
        <v>3.4004150000000002</v>
      </c>
      <c r="CO27">
        <v>4.121715</v>
      </c>
      <c r="CP27">
        <v>2.0436869999999998</v>
      </c>
      <c r="CQ27">
        <v>3.4004150000000002</v>
      </c>
      <c r="CR27">
        <v>0.80817899999999998</v>
      </c>
      <c r="CS27">
        <v>1.316117</v>
      </c>
      <c r="CT27">
        <v>2.0525410000000002</v>
      </c>
      <c r="CU27">
        <v>5.1354559999999996</v>
      </c>
      <c r="CV27">
        <v>2.6946500000000002</v>
      </c>
      <c r="CW27">
        <v>3.925891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76.687088000000017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331.05367200000001</v>
      </c>
      <c r="L28">
        <v>402.39257600000002</v>
      </c>
      <c r="M28">
        <v>44.020766999999999</v>
      </c>
      <c r="N28">
        <v>117.520557</v>
      </c>
      <c r="O28">
        <v>123.299251</v>
      </c>
      <c r="P28">
        <v>105.46013000000001</v>
      </c>
      <c r="Q28">
        <v>0</v>
      </c>
      <c r="R28">
        <v>42.548589</v>
      </c>
      <c r="S28">
        <v>26.253264999999999</v>
      </c>
      <c r="T28">
        <v>0</v>
      </c>
      <c r="U28">
        <v>331.525462</v>
      </c>
      <c r="V28">
        <v>19.898727000000001</v>
      </c>
      <c r="W28">
        <v>43.472209999999997</v>
      </c>
      <c r="X28">
        <v>140.19699499999999</v>
      </c>
      <c r="Y28">
        <v>0</v>
      </c>
      <c r="Z28">
        <v>12.581985</v>
      </c>
      <c r="AA28">
        <v>40.457942000000003</v>
      </c>
      <c r="AB28">
        <v>29.618168000000001</v>
      </c>
      <c r="AC28">
        <v>21.415755999999998</v>
      </c>
      <c r="AD28">
        <v>20.073792000000001</v>
      </c>
      <c r="AE28">
        <v>36.429343000000003</v>
      </c>
      <c r="AF28">
        <v>8.7708340000000007</v>
      </c>
      <c r="AG28">
        <v>45.955078</v>
      </c>
      <c r="AH28">
        <v>123.906119</v>
      </c>
      <c r="AI28">
        <v>18.311115999999998</v>
      </c>
      <c r="AJ28">
        <v>0</v>
      </c>
      <c r="AK28">
        <v>62.650581000000003</v>
      </c>
      <c r="AL28">
        <v>27.885095</v>
      </c>
      <c r="AM28">
        <v>17.382572</v>
      </c>
      <c r="AN28">
        <v>0.80915300000000001</v>
      </c>
      <c r="AO28">
        <v>0</v>
      </c>
      <c r="AP28">
        <v>0.73777899999999996</v>
      </c>
      <c r="AQ28">
        <v>40.179499999999997</v>
      </c>
      <c r="AR28">
        <v>43.448914000000002</v>
      </c>
      <c r="AS28">
        <v>34.729526</v>
      </c>
      <c r="AT28">
        <v>14.395428000000001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79.804613000000018</v>
      </c>
      <c r="BA28">
        <f t="shared" si="1"/>
        <v>2407.1854950000006</v>
      </c>
      <c r="BD28">
        <v>7.32</v>
      </c>
      <c r="BE28">
        <v>1.87</v>
      </c>
      <c r="BF28">
        <v>0</v>
      </c>
      <c r="BG28">
        <v>1.77</v>
      </c>
      <c r="BH28">
        <v>0</v>
      </c>
      <c r="BI28">
        <v>0.89</v>
      </c>
      <c r="BJ28">
        <v>1.45</v>
      </c>
      <c r="BK28">
        <v>1.71</v>
      </c>
      <c r="BL28">
        <v>0</v>
      </c>
      <c r="BM28">
        <v>0.19</v>
      </c>
      <c r="BN28">
        <v>0</v>
      </c>
      <c r="BO28">
        <v>3.63</v>
      </c>
      <c r="BP28">
        <v>0.24</v>
      </c>
      <c r="BQ28">
        <v>1.93</v>
      </c>
      <c r="BR28">
        <v>2.09</v>
      </c>
      <c r="BS28">
        <v>1.54</v>
      </c>
      <c r="BT28">
        <v>2.850263</v>
      </c>
      <c r="BU28">
        <v>1.288036</v>
      </c>
      <c r="BV28">
        <v>1.9264969999999999</v>
      </c>
      <c r="BW28">
        <v>1.865049</v>
      </c>
      <c r="BX28">
        <v>1.8811009999999999</v>
      </c>
      <c r="BY28">
        <v>2.5760710000000002</v>
      </c>
      <c r="BZ28">
        <v>1.2742960000000001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3.400414</v>
      </c>
      <c r="CK28">
        <v>1.7952319999999999</v>
      </c>
      <c r="CL28">
        <v>0.93019200000000002</v>
      </c>
      <c r="CM28">
        <v>3.3708710000000002</v>
      </c>
      <c r="CN28">
        <v>3.4004150000000002</v>
      </c>
      <c r="CO28">
        <v>4.121715</v>
      </c>
      <c r="CP28">
        <v>2.0436869999999998</v>
      </c>
      <c r="CQ28">
        <v>3.4004150000000002</v>
      </c>
      <c r="CR28">
        <v>0.80817899999999998</v>
      </c>
      <c r="CS28">
        <v>1.316117</v>
      </c>
      <c r="CT28">
        <v>4.055822</v>
      </c>
      <c r="CU28">
        <v>5.1354559999999996</v>
      </c>
      <c r="CV28">
        <v>3.808894</v>
      </c>
      <c r="CW28">
        <v>3.925891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79.804613000000018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313.133107</v>
      </c>
      <c r="L29">
        <v>455.18707599999999</v>
      </c>
      <c r="M29">
        <v>44.020766999999999</v>
      </c>
      <c r="N29">
        <v>117.520557</v>
      </c>
      <c r="O29">
        <v>123.299251</v>
      </c>
      <c r="P29">
        <v>105.46013000000001</v>
      </c>
      <c r="Q29">
        <v>0</v>
      </c>
      <c r="R29">
        <v>42.548589</v>
      </c>
      <c r="S29">
        <v>26.253264999999999</v>
      </c>
      <c r="T29">
        <v>0</v>
      </c>
      <c r="U29">
        <v>331.525462</v>
      </c>
      <c r="V29">
        <v>19.898727000000001</v>
      </c>
      <c r="W29">
        <v>43.472209999999997</v>
      </c>
      <c r="X29">
        <v>140.19699499999999</v>
      </c>
      <c r="Y29">
        <v>0</v>
      </c>
      <c r="Z29">
        <v>12.581985</v>
      </c>
      <c r="AA29">
        <v>40.457942000000003</v>
      </c>
      <c r="AB29">
        <v>44.562562999999997</v>
      </c>
      <c r="AC29">
        <v>32.156039999999997</v>
      </c>
      <c r="AD29">
        <v>30.110686999999999</v>
      </c>
      <c r="AE29">
        <v>54.644016000000001</v>
      </c>
      <c r="AF29">
        <v>17.541668000000001</v>
      </c>
      <c r="AG29">
        <v>45.955078</v>
      </c>
      <c r="AH29">
        <v>127.52004700000001</v>
      </c>
      <c r="AI29">
        <v>18.311115999999998</v>
      </c>
      <c r="AJ29">
        <v>0</v>
      </c>
      <c r="AK29">
        <v>62.650581000000003</v>
      </c>
      <c r="AL29">
        <v>79.193669999999997</v>
      </c>
      <c r="AM29">
        <v>17.382572</v>
      </c>
      <c r="AN29">
        <v>0.80915300000000001</v>
      </c>
      <c r="AO29">
        <v>0</v>
      </c>
      <c r="AP29">
        <v>0.73777899999999996</v>
      </c>
      <c r="AQ29">
        <v>53.572665999999998</v>
      </c>
      <c r="AR29">
        <v>50.867021000000001</v>
      </c>
      <c r="AS29">
        <v>34.729526</v>
      </c>
      <c r="AT29">
        <v>14.395428000000001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79.918311000000017</v>
      </c>
      <c r="BA29">
        <f t="shared" si="1"/>
        <v>2580.613985</v>
      </c>
      <c r="BD29">
        <v>7.32</v>
      </c>
      <c r="BE29">
        <v>1.87</v>
      </c>
      <c r="BF29">
        <v>0</v>
      </c>
      <c r="BG29">
        <v>1.77</v>
      </c>
      <c r="BH29">
        <v>0</v>
      </c>
      <c r="BI29">
        <v>0.89</v>
      </c>
      <c r="BJ29">
        <v>1.45</v>
      </c>
      <c r="BK29">
        <v>1.71</v>
      </c>
      <c r="BL29">
        <v>0</v>
      </c>
      <c r="BM29">
        <v>0.19</v>
      </c>
      <c r="BN29">
        <v>0</v>
      </c>
      <c r="BO29">
        <v>3.63</v>
      </c>
      <c r="BP29">
        <v>0.24</v>
      </c>
      <c r="BQ29">
        <v>1.93</v>
      </c>
      <c r="BR29">
        <v>2.09</v>
      </c>
      <c r="BS29">
        <v>1.54</v>
      </c>
      <c r="BT29">
        <v>2.850263</v>
      </c>
      <c r="BU29">
        <v>1.288036</v>
      </c>
      <c r="BV29">
        <v>1.9264969999999999</v>
      </c>
      <c r="BW29">
        <v>1.865049</v>
      </c>
      <c r="BX29">
        <v>1.8811009999999999</v>
      </c>
      <c r="BY29">
        <v>2.5760710000000002</v>
      </c>
      <c r="BZ29">
        <v>1.2742960000000001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3.400414</v>
      </c>
      <c r="CK29">
        <v>1.7952319999999999</v>
      </c>
      <c r="CL29">
        <v>0.93019200000000002</v>
      </c>
      <c r="CM29">
        <v>3.3708710000000002</v>
      </c>
      <c r="CN29">
        <v>3.4004150000000002</v>
      </c>
      <c r="CO29">
        <v>4.121715</v>
      </c>
      <c r="CP29">
        <v>2.0436869999999998</v>
      </c>
      <c r="CQ29">
        <v>3.4004150000000002</v>
      </c>
      <c r="CR29">
        <v>0.80817899999999998</v>
      </c>
      <c r="CS29">
        <v>1.316117</v>
      </c>
      <c r="CT29">
        <v>4.055822</v>
      </c>
      <c r="CU29">
        <v>5.1354559999999996</v>
      </c>
      <c r="CV29">
        <v>3.9225919999999999</v>
      </c>
      <c r="CW29">
        <v>3.925891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79.918311000000017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293.38796400000001</v>
      </c>
      <c r="L30">
        <v>387.99407600000001</v>
      </c>
      <c r="M30">
        <v>44.020766999999999</v>
      </c>
      <c r="N30">
        <v>117.520557</v>
      </c>
      <c r="O30">
        <v>123.299251</v>
      </c>
      <c r="P30">
        <v>105.46013000000001</v>
      </c>
      <c r="Q30">
        <v>0</v>
      </c>
      <c r="R30">
        <v>30.066564</v>
      </c>
      <c r="S30">
        <v>20.402866</v>
      </c>
      <c r="T30">
        <v>0</v>
      </c>
      <c r="U30">
        <v>331.525462</v>
      </c>
      <c r="V30">
        <v>19.898727000000001</v>
      </c>
      <c r="W30">
        <v>32.055956000000002</v>
      </c>
      <c r="X30">
        <v>94.400165999999999</v>
      </c>
      <c r="Y30">
        <v>0</v>
      </c>
      <c r="Z30">
        <v>12.581985</v>
      </c>
      <c r="AA30">
        <v>40.457942000000003</v>
      </c>
      <c r="AB30">
        <v>44.562562999999997</v>
      </c>
      <c r="AC30">
        <v>32.156039999999997</v>
      </c>
      <c r="AD30">
        <v>30.110686999999999</v>
      </c>
      <c r="AE30">
        <v>54.644016000000001</v>
      </c>
      <c r="AF30">
        <v>17.541668000000001</v>
      </c>
      <c r="AG30">
        <v>45.955078</v>
      </c>
      <c r="AH30">
        <v>153.024057</v>
      </c>
      <c r="AI30">
        <v>18.311115999999998</v>
      </c>
      <c r="AJ30">
        <v>0</v>
      </c>
      <c r="AK30">
        <v>62.650581000000003</v>
      </c>
      <c r="AL30">
        <v>79.193669999999997</v>
      </c>
      <c r="AM30">
        <v>17.382572</v>
      </c>
      <c r="AN30">
        <v>0.80915300000000001</v>
      </c>
      <c r="AO30">
        <v>0</v>
      </c>
      <c r="AP30">
        <v>0.73777899999999996</v>
      </c>
      <c r="AQ30">
        <v>53.572665999999998</v>
      </c>
      <c r="AR30">
        <v>50.867021000000001</v>
      </c>
      <c r="AS30">
        <v>34.729526</v>
      </c>
      <c r="AT30">
        <v>14.395428000000001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80.634611000000007</v>
      </c>
      <c r="BA30">
        <f t="shared" si="1"/>
        <v>2444.350645</v>
      </c>
      <c r="BD30">
        <v>7.32</v>
      </c>
      <c r="BE30">
        <v>1.87</v>
      </c>
      <c r="BF30">
        <v>0</v>
      </c>
      <c r="BG30">
        <v>1.77</v>
      </c>
      <c r="BH30">
        <v>0</v>
      </c>
      <c r="BI30">
        <v>0.89</v>
      </c>
      <c r="BJ30">
        <v>1.45</v>
      </c>
      <c r="BK30">
        <v>1.71</v>
      </c>
      <c r="BL30">
        <v>0</v>
      </c>
      <c r="BM30">
        <v>0.19</v>
      </c>
      <c r="BN30">
        <v>0</v>
      </c>
      <c r="BO30">
        <v>3.63</v>
      </c>
      <c r="BP30">
        <v>0.24</v>
      </c>
      <c r="BQ30">
        <v>1.93</v>
      </c>
      <c r="BR30">
        <v>2.09</v>
      </c>
      <c r="BS30">
        <v>1.54</v>
      </c>
      <c r="BT30">
        <v>2.850263</v>
      </c>
      <c r="BU30">
        <v>1.288036</v>
      </c>
      <c r="BV30">
        <v>1.9264969999999999</v>
      </c>
      <c r="BW30">
        <v>1.865049</v>
      </c>
      <c r="BX30">
        <v>1.8811009999999999</v>
      </c>
      <c r="BY30">
        <v>2.5760710000000002</v>
      </c>
      <c r="BZ30">
        <v>1.2742960000000001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3.400414</v>
      </c>
      <c r="CK30">
        <v>1.7952319999999999</v>
      </c>
      <c r="CL30">
        <v>0.93019200000000002</v>
      </c>
      <c r="CM30">
        <v>3.3708710000000002</v>
      </c>
      <c r="CN30">
        <v>3.4004150000000002</v>
      </c>
      <c r="CO30">
        <v>4.121715</v>
      </c>
      <c r="CP30">
        <v>2.0436869999999998</v>
      </c>
      <c r="CQ30">
        <v>3.4004150000000002</v>
      </c>
      <c r="CR30">
        <v>0.80817899999999998</v>
      </c>
      <c r="CS30">
        <v>1.316117</v>
      </c>
      <c r="CT30">
        <v>4.055822</v>
      </c>
      <c r="CU30">
        <v>5.1354559999999996</v>
      </c>
      <c r="CV30">
        <v>4.6388920000000002</v>
      </c>
      <c r="CW30">
        <v>3.925891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80.634611000000007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291.34151100000003</v>
      </c>
      <c r="L31">
        <v>339.999076</v>
      </c>
      <c r="M31">
        <v>44.020766999999999</v>
      </c>
      <c r="N31">
        <v>117.520557</v>
      </c>
      <c r="O31">
        <v>123.299251</v>
      </c>
      <c r="P31">
        <v>105.46013000000001</v>
      </c>
      <c r="Q31">
        <v>0</v>
      </c>
      <c r="R31">
        <v>42.548589</v>
      </c>
      <c r="S31">
        <v>20.402866</v>
      </c>
      <c r="T31">
        <v>0</v>
      </c>
      <c r="U31">
        <v>331.525462</v>
      </c>
      <c r="V31">
        <v>19.898727000000001</v>
      </c>
      <c r="W31">
        <v>43.472209999999997</v>
      </c>
      <c r="X31">
        <v>125.71452499999999</v>
      </c>
      <c r="Y31">
        <v>0</v>
      </c>
      <c r="Z31">
        <v>12.581985</v>
      </c>
      <c r="AA31">
        <v>40.457942000000003</v>
      </c>
      <c r="AB31">
        <v>44.562562999999997</v>
      </c>
      <c r="AC31">
        <v>32.156039999999997</v>
      </c>
      <c r="AD31">
        <v>30.110686999999999</v>
      </c>
      <c r="AE31">
        <v>54.644016000000001</v>
      </c>
      <c r="AF31">
        <v>17.541668000000001</v>
      </c>
      <c r="AG31">
        <v>45.955078</v>
      </c>
      <c r="AH31">
        <v>153.024057</v>
      </c>
      <c r="AI31">
        <v>18.311115999999998</v>
      </c>
      <c r="AJ31">
        <v>0</v>
      </c>
      <c r="AK31">
        <v>62.650581000000003</v>
      </c>
      <c r="AL31">
        <v>79.193669999999997</v>
      </c>
      <c r="AM31">
        <v>17.382572</v>
      </c>
      <c r="AN31">
        <v>0.80915300000000001</v>
      </c>
      <c r="AO31">
        <v>0</v>
      </c>
      <c r="AP31">
        <v>0.73777899999999996</v>
      </c>
      <c r="AQ31">
        <v>53.572665999999998</v>
      </c>
      <c r="AR31">
        <v>43.448914000000002</v>
      </c>
      <c r="AS31">
        <v>34.729526</v>
      </c>
      <c r="AT31">
        <v>14.395428000000001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80.594611000000015</v>
      </c>
      <c r="BA31">
        <f t="shared" si="1"/>
        <v>2442.0637230000002</v>
      </c>
      <c r="BD31">
        <v>7.32</v>
      </c>
      <c r="BE31">
        <v>1.87</v>
      </c>
      <c r="BF31">
        <v>0</v>
      </c>
      <c r="BG31">
        <v>1.77</v>
      </c>
      <c r="BH31">
        <v>0</v>
      </c>
      <c r="BI31">
        <v>0.88</v>
      </c>
      <c r="BJ31">
        <v>1.42</v>
      </c>
      <c r="BK31">
        <v>1.71</v>
      </c>
      <c r="BL31">
        <v>0</v>
      </c>
      <c r="BM31">
        <v>0.19</v>
      </c>
      <c r="BN31">
        <v>0</v>
      </c>
      <c r="BO31">
        <v>3.63</v>
      </c>
      <c r="BP31">
        <v>0.24</v>
      </c>
      <c r="BQ31">
        <v>1.93</v>
      </c>
      <c r="BR31">
        <v>2.09</v>
      </c>
      <c r="BS31">
        <v>1.54</v>
      </c>
      <c r="BT31">
        <v>2.850263</v>
      </c>
      <c r="BU31">
        <v>1.288036</v>
      </c>
      <c r="BV31">
        <v>1.9264969999999999</v>
      </c>
      <c r="BW31">
        <v>1.865049</v>
      </c>
      <c r="BX31">
        <v>1.8811009999999999</v>
      </c>
      <c r="BY31">
        <v>2.5760710000000002</v>
      </c>
      <c r="BZ31">
        <v>1.2742960000000001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3.400414</v>
      </c>
      <c r="CK31">
        <v>1.7952319999999999</v>
      </c>
      <c r="CL31">
        <v>0.93019200000000002</v>
      </c>
      <c r="CM31">
        <v>3.3708710000000002</v>
      </c>
      <c r="CN31">
        <v>3.4004150000000002</v>
      </c>
      <c r="CO31">
        <v>4.121715</v>
      </c>
      <c r="CP31">
        <v>2.0436869999999998</v>
      </c>
      <c r="CQ31">
        <v>3.4004150000000002</v>
      </c>
      <c r="CR31">
        <v>0.80817899999999998</v>
      </c>
      <c r="CS31">
        <v>1.316117</v>
      </c>
      <c r="CT31">
        <v>4.055822</v>
      </c>
      <c r="CU31">
        <v>5.1354559999999996</v>
      </c>
      <c r="CV31">
        <v>4.6388920000000002</v>
      </c>
      <c r="CW31">
        <v>3.925891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80.594611000000015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260.45842299999998</v>
      </c>
      <c r="L32">
        <v>262.24717600000002</v>
      </c>
      <c r="M32">
        <v>44.020766999999999</v>
      </c>
      <c r="N32">
        <v>117.520557</v>
      </c>
      <c r="O32">
        <v>123.299251</v>
      </c>
      <c r="P32">
        <v>105.46013000000001</v>
      </c>
      <c r="Q32">
        <v>0</v>
      </c>
      <c r="R32">
        <v>42.548589</v>
      </c>
      <c r="S32">
        <v>26.253264999999999</v>
      </c>
      <c r="T32">
        <v>0</v>
      </c>
      <c r="U32">
        <v>331.525462</v>
      </c>
      <c r="V32">
        <v>19.898727000000001</v>
      </c>
      <c r="W32">
        <v>43.472209999999997</v>
      </c>
      <c r="X32">
        <v>125.91984600000001</v>
      </c>
      <c r="Y32">
        <v>0</v>
      </c>
      <c r="Z32">
        <v>12.581985</v>
      </c>
      <c r="AA32">
        <v>40.457942000000003</v>
      </c>
      <c r="AB32">
        <v>44.562562999999997</v>
      </c>
      <c r="AC32">
        <v>32.156039999999997</v>
      </c>
      <c r="AD32">
        <v>30.110686999999999</v>
      </c>
      <c r="AE32">
        <v>54.644016000000001</v>
      </c>
      <c r="AF32">
        <v>17.541668000000001</v>
      </c>
      <c r="AG32">
        <v>45.955078</v>
      </c>
      <c r="AH32">
        <v>153.024057</v>
      </c>
      <c r="AI32">
        <v>18.311115999999998</v>
      </c>
      <c r="AJ32">
        <v>0</v>
      </c>
      <c r="AK32">
        <v>62.650581000000003</v>
      </c>
      <c r="AL32">
        <v>79.193669999999997</v>
      </c>
      <c r="AM32">
        <v>17.382572</v>
      </c>
      <c r="AN32">
        <v>0.80915300000000001</v>
      </c>
      <c r="AO32">
        <v>0</v>
      </c>
      <c r="AP32">
        <v>0.73777899999999996</v>
      </c>
      <c r="AQ32">
        <v>53.572665999999998</v>
      </c>
      <c r="AR32">
        <v>43.448914000000002</v>
      </c>
      <c r="AS32">
        <v>34.729526</v>
      </c>
      <c r="AT32">
        <v>14.395428000000001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80.594611000000015</v>
      </c>
      <c r="BA32">
        <f t="shared" si="1"/>
        <v>2339.4844550000007</v>
      </c>
      <c r="BD32">
        <v>7.32</v>
      </c>
      <c r="BE32">
        <v>1.87</v>
      </c>
      <c r="BF32">
        <v>0</v>
      </c>
      <c r="BG32">
        <v>1.77</v>
      </c>
      <c r="BH32">
        <v>0</v>
      </c>
      <c r="BI32">
        <v>0.88</v>
      </c>
      <c r="BJ32">
        <v>1.42</v>
      </c>
      <c r="BK32">
        <v>1.71</v>
      </c>
      <c r="BL32">
        <v>0</v>
      </c>
      <c r="BM32">
        <v>0.19</v>
      </c>
      <c r="BN32">
        <v>0</v>
      </c>
      <c r="BO32">
        <v>3.63</v>
      </c>
      <c r="BP32">
        <v>0.24</v>
      </c>
      <c r="BQ32">
        <v>1.93</v>
      </c>
      <c r="BR32">
        <v>2.09</v>
      </c>
      <c r="BS32">
        <v>1.54</v>
      </c>
      <c r="BT32">
        <v>2.850263</v>
      </c>
      <c r="BU32">
        <v>1.288036</v>
      </c>
      <c r="BV32">
        <v>1.9264969999999999</v>
      </c>
      <c r="BW32">
        <v>1.865049</v>
      </c>
      <c r="BX32">
        <v>1.8811009999999999</v>
      </c>
      <c r="BY32">
        <v>2.5760710000000002</v>
      </c>
      <c r="BZ32">
        <v>1.2742960000000001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3.400414</v>
      </c>
      <c r="CK32">
        <v>1.7952319999999999</v>
      </c>
      <c r="CL32">
        <v>0.93019200000000002</v>
      </c>
      <c r="CM32">
        <v>3.3708710000000002</v>
      </c>
      <c r="CN32">
        <v>3.4004150000000002</v>
      </c>
      <c r="CO32">
        <v>4.121715</v>
      </c>
      <c r="CP32">
        <v>2.0436869999999998</v>
      </c>
      <c r="CQ32">
        <v>3.4004150000000002</v>
      </c>
      <c r="CR32">
        <v>0.80817899999999998</v>
      </c>
      <c r="CS32">
        <v>1.316117</v>
      </c>
      <c r="CT32">
        <v>4.055822</v>
      </c>
      <c r="CU32">
        <v>5.1354559999999996</v>
      </c>
      <c r="CV32">
        <v>4.6388920000000002</v>
      </c>
      <c r="CW32">
        <v>3.925891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80.594611000000015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275.19305900000001</v>
      </c>
      <c r="L33">
        <v>225.77097599999999</v>
      </c>
      <c r="M33">
        <v>44.020766999999999</v>
      </c>
      <c r="N33">
        <v>117.520557</v>
      </c>
      <c r="O33">
        <v>123.299251</v>
      </c>
      <c r="P33">
        <v>105.46013000000001</v>
      </c>
      <c r="Q33">
        <v>0</v>
      </c>
      <c r="R33">
        <v>42.548589</v>
      </c>
      <c r="S33">
        <v>26.253264999999999</v>
      </c>
      <c r="T33">
        <v>0</v>
      </c>
      <c r="U33">
        <v>331.525462</v>
      </c>
      <c r="V33">
        <v>19.898727000000001</v>
      </c>
      <c r="W33">
        <v>43.763539999999999</v>
      </c>
      <c r="X33">
        <v>125.91984600000001</v>
      </c>
      <c r="Y33">
        <v>0</v>
      </c>
      <c r="Z33">
        <v>12.581985</v>
      </c>
      <c r="AA33">
        <v>40.457942000000003</v>
      </c>
      <c r="AB33">
        <v>44.562562999999997</v>
      </c>
      <c r="AC33">
        <v>32.156039999999997</v>
      </c>
      <c r="AD33">
        <v>20.073792000000001</v>
      </c>
      <c r="AE33">
        <v>36.429343000000003</v>
      </c>
      <c r="AF33">
        <v>8.7708340000000007</v>
      </c>
      <c r="AG33">
        <v>45.955078</v>
      </c>
      <c r="AH33">
        <v>123.906119</v>
      </c>
      <c r="AI33">
        <v>18.311115999999998</v>
      </c>
      <c r="AJ33">
        <v>0</v>
      </c>
      <c r="AK33">
        <v>62.650581000000003</v>
      </c>
      <c r="AL33">
        <v>23.423480000000001</v>
      </c>
      <c r="AM33">
        <v>17.382572</v>
      </c>
      <c r="AN33">
        <v>0.80915300000000001</v>
      </c>
      <c r="AO33">
        <v>0</v>
      </c>
      <c r="AP33">
        <v>0.24592600000000001</v>
      </c>
      <c r="AQ33">
        <v>53.572665999999998</v>
      </c>
      <c r="AR33">
        <v>43.448914000000002</v>
      </c>
      <c r="AS33">
        <v>34.729526</v>
      </c>
      <c r="AT33">
        <v>14.395428000000001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78.779021</v>
      </c>
      <c r="BA33">
        <f t="shared" si="1"/>
        <v>2193.8162479999996</v>
      </c>
      <c r="BD33">
        <v>7.32</v>
      </c>
      <c r="BE33">
        <v>1.87</v>
      </c>
      <c r="BF33">
        <v>0</v>
      </c>
      <c r="BG33">
        <v>1.77</v>
      </c>
      <c r="BH33">
        <v>0</v>
      </c>
      <c r="BI33">
        <v>0.88</v>
      </c>
      <c r="BJ33">
        <v>1.42</v>
      </c>
      <c r="BK33">
        <v>1.71</v>
      </c>
      <c r="BL33">
        <v>0</v>
      </c>
      <c r="BM33">
        <v>0.19</v>
      </c>
      <c r="BN33">
        <v>0</v>
      </c>
      <c r="BO33">
        <v>3.63</v>
      </c>
      <c r="BP33">
        <v>0.24</v>
      </c>
      <c r="BQ33">
        <v>1.93</v>
      </c>
      <c r="BR33">
        <v>2.09</v>
      </c>
      <c r="BS33">
        <v>1.54</v>
      </c>
      <c r="BT33">
        <v>2.850263</v>
      </c>
      <c r="BU33">
        <v>1.288036</v>
      </c>
      <c r="BV33">
        <v>1.9264969999999999</v>
      </c>
      <c r="BW33">
        <v>1.865049</v>
      </c>
      <c r="BX33">
        <v>1.8811009999999999</v>
      </c>
      <c r="BY33">
        <v>2.5760710000000002</v>
      </c>
      <c r="BZ33">
        <v>1.2742960000000001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3.400414</v>
      </c>
      <c r="CK33">
        <v>1.7952319999999999</v>
      </c>
      <c r="CL33">
        <v>0.93019200000000002</v>
      </c>
      <c r="CM33">
        <v>3.3708710000000002</v>
      </c>
      <c r="CN33">
        <v>3.4004150000000002</v>
      </c>
      <c r="CO33">
        <v>4.121715</v>
      </c>
      <c r="CP33">
        <v>2.0436869999999998</v>
      </c>
      <c r="CQ33">
        <v>3.4004150000000002</v>
      </c>
      <c r="CR33">
        <v>0.80817899999999998</v>
      </c>
      <c r="CS33">
        <v>1.316117</v>
      </c>
      <c r="CT33">
        <v>4.055822</v>
      </c>
      <c r="CU33">
        <v>4.149864</v>
      </c>
      <c r="CV33">
        <v>3.808894</v>
      </c>
      <c r="CW33">
        <v>3.925891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78.779021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275.48102899999998</v>
      </c>
      <c r="L34">
        <v>225.77097599999999</v>
      </c>
      <c r="M34">
        <v>44.020766999999999</v>
      </c>
      <c r="N34">
        <v>117.520557</v>
      </c>
      <c r="O34">
        <v>123.299251</v>
      </c>
      <c r="P34">
        <v>105.46013000000001</v>
      </c>
      <c r="Q34">
        <v>0</v>
      </c>
      <c r="R34">
        <v>36.823011999999999</v>
      </c>
      <c r="S34">
        <v>22.581551999999999</v>
      </c>
      <c r="T34">
        <v>0</v>
      </c>
      <c r="U34">
        <v>331.525462</v>
      </c>
      <c r="V34">
        <v>19.898727000000001</v>
      </c>
      <c r="W34">
        <v>43.763539999999999</v>
      </c>
      <c r="X34">
        <v>125.91984600000001</v>
      </c>
      <c r="Y34">
        <v>0</v>
      </c>
      <c r="Z34">
        <v>12.581985</v>
      </c>
      <c r="AA34">
        <v>40.457942000000003</v>
      </c>
      <c r="AB34">
        <v>44.562562999999997</v>
      </c>
      <c r="AC34">
        <v>32.156039999999997</v>
      </c>
      <c r="AD34">
        <v>10.036896</v>
      </c>
      <c r="AE34">
        <v>18.152273000000001</v>
      </c>
      <c r="AF34">
        <v>8.7708340000000007</v>
      </c>
      <c r="AG34">
        <v>45.955078</v>
      </c>
      <c r="AH34">
        <v>87.766834000000003</v>
      </c>
      <c r="AI34">
        <v>4.2256419999999997</v>
      </c>
      <c r="AJ34">
        <v>0</v>
      </c>
      <c r="AK34">
        <v>62.650581000000003</v>
      </c>
      <c r="AL34">
        <v>12.269442</v>
      </c>
      <c r="AM34">
        <v>17.382572</v>
      </c>
      <c r="AN34">
        <v>0.80915300000000001</v>
      </c>
      <c r="AO34">
        <v>0</v>
      </c>
      <c r="AP34">
        <v>0.24592600000000001</v>
      </c>
      <c r="AQ34">
        <v>40.179499999999997</v>
      </c>
      <c r="AR34">
        <v>50.867021000000001</v>
      </c>
      <c r="AS34">
        <v>34.729526</v>
      </c>
      <c r="AT34">
        <v>14.395428000000001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76.281489999999991</v>
      </c>
      <c r="BA34">
        <f t="shared" si="1"/>
        <v>2086.5415750000002</v>
      </c>
      <c r="BD34">
        <v>7.32</v>
      </c>
      <c r="BE34">
        <v>1.87</v>
      </c>
      <c r="BF34">
        <v>0</v>
      </c>
      <c r="BG34">
        <v>1.77</v>
      </c>
      <c r="BH34">
        <v>0</v>
      </c>
      <c r="BI34">
        <v>0.88</v>
      </c>
      <c r="BJ34">
        <v>1.42</v>
      </c>
      <c r="BK34">
        <v>1.71</v>
      </c>
      <c r="BL34">
        <v>0</v>
      </c>
      <c r="BM34">
        <v>0.19</v>
      </c>
      <c r="BN34">
        <v>0</v>
      </c>
      <c r="BO34">
        <v>3.63</v>
      </c>
      <c r="BP34">
        <v>0.24</v>
      </c>
      <c r="BQ34">
        <v>1.93</v>
      </c>
      <c r="BR34">
        <v>2.09</v>
      </c>
      <c r="BS34">
        <v>1.54</v>
      </c>
      <c r="BT34">
        <v>2.850263</v>
      </c>
      <c r="BU34">
        <v>1.288036</v>
      </c>
      <c r="BV34">
        <v>1.9264969999999999</v>
      </c>
      <c r="BW34">
        <v>1.865049</v>
      </c>
      <c r="BX34">
        <v>1.8811009999999999</v>
      </c>
      <c r="BY34">
        <v>2.5760710000000002</v>
      </c>
      <c r="BZ34">
        <v>1.2742960000000001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3.400414</v>
      </c>
      <c r="CK34">
        <v>1.7952319999999999</v>
      </c>
      <c r="CL34">
        <v>0.93019200000000002</v>
      </c>
      <c r="CM34">
        <v>3.3708710000000002</v>
      </c>
      <c r="CN34">
        <v>3.4004150000000002</v>
      </c>
      <c r="CO34">
        <v>4.121715</v>
      </c>
      <c r="CP34">
        <v>2.0436869999999998</v>
      </c>
      <c r="CQ34">
        <v>3.4004150000000002</v>
      </c>
      <c r="CR34">
        <v>0.80817899999999998</v>
      </c>
      <c r="CS34">
        <v>1.316117</v>
      </c>
      <c r="CT34">
        <v>4.055822</v>
      </c>
      <c r="CU34">
        <v>2.7665769999999998</v>
      </c>
      <c r="CV34">
        <v>2.6946500000000002</v>
      </c>
      <c r="CW34">
        <v>3.925891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76.281489999999991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300.78063300000002</v>
      </c>
      <c r="L35">
        <v>225.77097599999999</v>
      </c>
      <c r="M35">
        <v>44.020766999999999</v>
      </c>
      <c r="N35">
        <v>117.520557</v>
      </c>
      <c r="O35">
        <v>123.299251</v>
      </c>
      <c r="P35">
        <v>105.46013000000001</v>
      </c>
      <c r="Q35">
        <v>0</v>
      </c>
      <c r="R35">
        <v>42.548589</v>
      </c>
      <c r="S35">
        <v>26.253264999999999</v>
      </c>
      <c r="T35">
        <v>0</v>
      </c>
      <c r="U35">
        <v>331.525462</v>
      </c>
      <c r="V35">
        <v>19.898727000000001</v>
      </c>
      <c r="W35">
        <v>43.763539999999999</v>
      </c>
      <c r="X35">
        <v>125.91984600000001</v>
      </c>
      <c r="Y35">
        <v>0</v>
      </c>
      <c r="Z35">
        <v>12.581985</v>
      </c>
      <c r="AA35">
        <v>40.457942000000003</v>
      </c>
      <c r="AB35">
        <v>44.562562999999997</v>
      </c>
      <c r="AC35">
        <v>21.415755999999998</v>
      </c>
      <c r="AD35">
        <v>9.6005090000000006</v>
      </c>
      <c r="AE35">
        <v>18.152273000000001</v>
      </c>
      <c r="AF35">
        <v>0</v>
      </c>
      <c r="AG35">
        <v>45.955078</v>
      </c>
      <c r="AH35">
        <v>61.953059000000003</v>
      </c>
      <c r="AI35">
        <v>0</v>
      </c>
      <c r="AJ35">
        <v>0</v>
      </c>
      <c r="AK35">
        <v>62.650581000000003</v>
      </c>
      <c r="AL35">
        <v>12.269442</v>
      </c>
      <c r="AM35">
        <v>17.382572</v>
      </c>
      <c r="AN35">
        <v>0.80915300000000001</v>
      </c>
      <c r="AO35">
        <v>0</v>
      </c>
      <c r="AP35">
        <v>5.41038</v>
      </c>
      <c r="AQ35">
        <v>26.786332999999999</v>
      </c>
      <c r="AR35">
        <v>43.448914000000002</v>
      </c>
      <c r="AS35">
        <v>34.729526</v>
      </c>
      <c r="AT35">
        <v>14.395428000000001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91.687630999999982</v>
      </c>
      <c r="BA35">
        <f t="shared" si="1"/>
        <v>2071.0108680000003</v>
      </c>
      <c r="BD35">
        <v>7.32</v>
      </c>
      <c r="BE35">
        <v>1.87</v>
      </c>
      <c r="BF35">
        <v>2.91</v>
      </c>
      <c r="BG35">
        <v>1.77</v>
      </c>
      <c r="BH35">
        <v>8.9700000000000006</v>
      </c>
      <c r="BI35">
        <v>0.88</v>
      </c>
      <c r="BJ35">
        <v>1.42</v>
      </c>
      <c r="BK35">
        <v>1.73</v>
      </c>
      <c r="BL35">
        <v>1.95</v>
      </c>
      <c r="BM35">
        <v>0.19</v>
      </c>
      <c r="BN35">
        <v>3.43</v>
      </c>
      <c r="BO35">
        <v>3.63</v>
      </c>
      <c r="BP35">
        <v>0.24</v>
      </c>
      <c r="BQ35">
        <v>1.93</v>
      </c>
      <c r="BR35">
        <v>2.09</v>
      </c>
      <c r="BS35">
        <v>1.54</v>
      </c>
      <c r="BT35">
        <v>2.850263</v>
      </c>
      <c r="BU35">
        <v>1.288036</v>
      </c>
      <c r="BV35">
        <v>1.9264969999999999</v>
      </c>
      <c r="BW35">
        <v>1.865049</v>
      </c>
      <c r="BX35">
        <v>1.8811009999999999</v>
      </c>
      <c r="BY35">
        <v>2.5760710000000002</v>
      </c>
      <c r="BZ35">
        <v>1.2742960000000001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3.400414</v>
      </c>
      <c r="CK35">
        <v>1.7952319999999999</v>
      </c>
      <c r="CL35">
        <v>0.93019200000000002</v>
      </c>
      <c r="CM35">
        <v>3.3708710000000002</v>
      </c>
      <c r="CN35">
        <v>3.4004150000000002</v>
      </c>
      <c r="CO35">
        <v>4.121715</v>
      </c>
      <c r="CP35">
        <v>2.0436869999999998</v>
      </c>
      <c r="CQ35">
        <v>3.4004150000000002</v>
      </c>
      <c r="CR35">
        <v>0.80817899999999998</v>
      </c>
      <c r="CS35">
        <v>1.316117</v>
      </c>
      <c r="CT35">
        <v>4.055822</v>
      </c>
      <c r="CU35">
        <v>1.6772359999999999</v>
      </c>
      <c r="CV35">
        <v>1.9101319999999999</v>
      </c>
      <c r="CW35">
        <v>3.925891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91.687630999999982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295.021233</v>
      </c>
      <c r="L36">
        <v>225.77097599999999</v>
      </c>
      <c r="M36">
        <v>44.020766999999999</v>
      </c>
      <c r="N36">
        <v>117.520557</v>
      </c>
      <c r="O36">
        <v>123.299251</v>
      </c>
      <c r="P36">
        <v>105.46013000000001</v>
      </c>
      <c r="Q36">
        <v>0</v>
      </c>
      <c r="R36">
        <v>42.548589</v>
      </c>
      <c r="S36">
        <v>26.253264999999999</v>
      </c>
      <c r="T36">
        <v>0</v>
      </c>
      <c r="U36">
        <v>331.525462</v>
      </c>
      <c r="V36">
        <v>19.898727000000001</v>
      </c>
      <c r="W36">
        <v>43.763539999999999</v>
      </c>
      <c r="X36">
        <v>125.91984600000001</v>
      </c>
      <c r="Y36">
        <v>0</v>
      </c>
      <c r="Z36">
        <v>12.581985</v>
      </c>
      <c r="AA36">
        <v>40.457942000000003</v>
      </c>
      <c r="AB36">
        <v>29.618168000000001</v>
      </c>
      <c r="AC36">
        <v>21.415755999999998</v>
      </c>
      <c r="AD36">
        <v>9.6005090000000006</v>
      </c>
      <c r="AE36">
        <v>18.152273000000001</v>
      </c>
      <c r="AF36">
        <v>0</v>
      </c>
      <c r="AG36">
        <v>45.955078</v>
      </c>
      <c r="AH36">
        <v>41.302039999999998</v>
      </c>
      <c r="AI36">
        <v>0</v>
      </c>
      <c r="AJ36">
        <v>0</v>
      </c>
      <c r="AK36">
        <v>62.650581000000003</v>
      </c>
      <c r="AL36">
        <v>12.269442</v>
      </c>
      <c r="AM36">
        <v>17.382572</v>
      </c>
      <c r="AN36">
        <v>0.80915300000000001</v>
      </c>
      <c r="AO36">
        <v>0</v>
      </c>
      <c r="AP36">
        <v>5.41038</v>
      </c>
      <c r="AQ36">
        <v>13.393167</v>
      </c>
      <c r="AR36">
        <v>43.448914000000002</v>
      </c>
      <c r="AS36">
        <v>34.729526</v>
      </c>
      <c r="AT36">
        <v>14.395428000000001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89.373684999999995</v>
      </c>
      <c r="BA36">
        <f t="shared" si="1"/>
        <v>2013.9489420000004</v>
      </c>
      <c r="BD36">
        <v>7.32</v>
      </c>
      <c r="BE36">
        <v>1.87</v>
      </c>
      <c r="BF36">
        <v>2.91</v>
      </c>
      <c r="BG36">
        <v>1.77</v>
      </c>
      <c r="BH36">
        <v>8.9700000000000006</v>
      </c>
      <c r="BI36">
        <v>0.88</v>
      </c>
      <c r="BJ36">
        <v>1.42</v>
      </c>
      <c r="BK36">
        <v>1.73</v>
      </c>
      <c r="BL36">
        <v>1.95</v>
      </c>
      <c r="BM36">
        <v>0.19</v>
      </c>
      <c r="BN36">
        <v>3.43</v>
      </c>
      <c r="BO36">
        <v>3.63</v>
      </c>
      <c r="BP36">
        <v>0.24</v>
      </c>
      <c r="BQ36">
        <v>1.93</v>
      </c>
      <c r="BR36">
        <v>2.09</v>
      </c>
      <c r="BS36">
        <v>1.54</v>
      </c>
      <c r="BT36">
        <v>2.850263</v>
      </c>
      <c r="BU36">
        <v>1.288036</v>
      </c>
      <c r="BV36">
        <v>1.9264969999999999</v>
      </c>
      <c r="BW36">
        <v>1.865049</v>
      </c>
      <c r="BX36">
        <v>1.8811009999999999</v>
      </c>
      <c r="BY36">
        <v>2.5760710000000002</v>
      </c>
      <c r="BZ36">
        <v>1.2742960000000001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3.400414</v>
      </c>
      <c r="CK36">
        <v>1.7952319999999999</v>
      </c>
      <c r="CL36">
        <v>0.93019200000000002</v>
      </c>
      <c r="CM36">
        <v>3.3708710000000002</v>
      </c>
      <c r="CN36">
        <v>3.4004150000000002</v>
      </c>
      <c r="CO36">
        <v>4.121715</v>
      </c>
      <c r="CP36">
        <v>2.0436869999999998</v>
      </c>
      <c r="CQ36">
        <v>3.4004150000000002</v>
      </c>
      <c r="CR36">
        <v>0.80817899999999998</v>
      </c>
      <c r="CS36">
        <v>1.316117</v>
      </c>
      <c r="CT36">
        <v>4.055822</v>
      </c>
      <c r="CU36">
        <v>0</v>
      </c>
      <c r="CV36">
        <v>1.2734220000000001</v>
      </c>
      <c r="CW36">
        <v>3.925891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89.373684999999995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220.56589</v>
      </c>
      <c r="L37">
        <v>225.77097599999999</v>
      </c>
      <c r="M37">
        <v>44.020766999999999</v>
      </c>
      <c r="N37">
        <v>117.520557</v>
      </c>
      <c r="O37">
        <v>123.299251</v>
      </c>
      <c r="P37">
        <v>105.46013000000001</v>
      </c>
      <c r="Q37">
        <v>0</v>
      </c>
      <c r="R37">
        <v>36.823011999999999</v>
      </c>
      <c r="S37">
        <v>14.811353</v>
      </c>
      <c r="T37">
        <v>0</v>
      </c>
      <c r="U37">
        <v>331.525462</v>
      </c>
      <c r="V37">
        <v>19.898727000000001</v>
      </c>
      <c r="W37">
        <v>43.763539999999999</v>
      </c>
      <c r="X37">
        <v>140.19699499999999</v>
      </c>
      <c r="Y37">
        <v>0</v>
      </c>
      <c r="Z37">
        <v>12.581985</v>
      </c>
      <c r="AA37">
        <v>40.457942000000003</v>
      </c>
      <c r="AB37">
        <v>29.618168000000001</v>
      </c>
      <c r="AC37">
        <v>21.415755999999998</v>
      </c>
      <c r="AD37">
        <v>0</v>
      </c>
      <c r="AE37">
        <v>18.152273000000001</v>
      </c>
      <c r="AF37">
        <v>0</v>
      </c>
      <c r="AG37">
        <v>45.955078</v>
      </c>
      <c r="AH37">
        <v>16.520816</v>
      </c>
      <c r="AI37">
        <v>0</v>
      </c>
      <c r="AJ37">
        <v>0</v>
      </c>
      <c r="AK37">
        <v>62.650581000000003</v>
      </c>
      <c r="AL37">
        <v>12.269442</v>
      </c>
      <c r="AM37">
        <v>17.382572</v>
      </c>
      <c r="AN37">
        <v>0.80915300000000001</v>
      </c>
      <c r="AO37">
        <v>0</v>
      </c>
      <c r="AP37">
        <v>5.5333439999999996</v>
      </c>
      <c r="AQ37">
        <v>13.393167</v>
      </c>
      <c r="AR37">
        <v>43.448914000000002</v>
      </c>
      <c r="AS37">
        <v>34.729526</v>
      </c>
      <c r="AT37">
        <v>14.395428000000001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88.611904999999979</v>
      </c>
      <c r="BA37">
        <f t="shared" si="1"/>
        <v>1901.5827099999999</v>
      </c>
      <c r="BD37">
        <v>7.32</v>
      </c>
      <c r="BE37">
        <v>1.87</v>
      </c>
      <c r="BF37">
        <v>2.91</v>
      </c>
      <c r="BG37">
        <v>1.77</v>
      </c>
      <c r="BH37">
        <v>8.9700000000000006</v>
      </c>
      <c r="BI37">
        <v>0.88</v>
      </c>
      <c r="BJ37">
        <v>1.42</v>
      </c>
      <c r="BK37">
        <v>1.73</v>
      </c>
      <c r="BL37">
        <v>1.95</v>
      </c>
      <c r="BM37">
        <v>0.19</v>
      </c>
      <c r="BN37">
        <v>3.43</v>
      </c>
      <c r="BO37">
        <v>3.63</v>
      </c>
      <c r="BP37">
        <v>0.24</v>
      </c>
      <c r="BQ37">
        <v>1.93</v>
      </c>
      <c r="BR37">
        <v>2.09</v>
      </c>
      <c r="BS37">
        <v>1.54</v>
      </c>
      <c r="BT37">
        <v>2.850263</v>
      </c>
      <c r="BU37">
        <v>1.288036</v>
      </c>
      <c r="BV37">
        <v>1.9264969999999999</v>
      </c>
      <c r="BW37">
        <v>1.865049</v>
      </c>
      <c r="BX37">
        <v>1.8811009999999999</v>
      </c>
      <c r="BY37">
        <v>2.5760710000000002</v>
      </c>
      <c r="BZ37">
        <v>1.2742960000000001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3.400414</v>
      </c>
      <c r="CK37">
        <v>1.7952319999999999</v>
      </c>
      <c r="CL37">
        <v>0.93019200000000002</v>
      </c>
      <c r="CM37">
        <v>3.3708710000000002</v>
      </c>
      <c r="CN37">
        <v>3.4004150000000002</v>
      </c>
      <c r="CO37">
        <v>4.121715</v>
      </c>
      <c r="CP37">
        <v>2.0436869999999998</v>
      </c>
      <c r="CQ37">
        <v>3.4004150000000002</v>
      </c>
      <c r="CR37">
        <v>0.80817899999999998</v>
      </c>
      <c r="CS37">
        <v>1.316117</v>
      </c>
      <c r="CT37">
        <v>4.055822</v>
      </c>
      <c r="CU37">
        <v>0</v>
      </c>
      <c r="CV37">
        <v>0.51164200000000004</v>
      </c>
      <c r="CW37">
        <v>3.925891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88.611904999999979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182.26917599999999</v>
      </c>
      <c r="L38">
        <v>225.77097599999999</v>
      </c>
      <c r="M38">
        <v>44.020766999999999</v>
      </c>
      <c r="N38">
        <v>117.520557</v>
      </c>
      <c r="O38">
        <v>123.299251</v>
      </c>
      <c r="P38">
        <v>105.46013000000001</v>
      </c>
      <c r="Q38">
        <v>0</v>
      </c>
      <c r="R38">
        <v>36.823011999999999</v>
      </c>
      <c r="S38">
        <v>14.811353</v>
      </c>
      <c r="T38">
        <v>0</v>
      </c>
      <c r="U38">
        <v>331.525462</v>
      </c>
      <c r="V38">
        <v>14.844469999999999</v>
      </c>
      <c r="W38">
        <v>43.763539999999999</v>
      </c>
      <c r="X38">
        <v>140.19699499999999</v>
      </c>
      <c r="Y38">
        <v>0</v>
      </c>
      <c r="Z38">
        <v>12.581985</v>
      </c>
      <c r="AA38">
        <v>40.457942000000003</v>
      </c>
      <c r="AB38">
        <v>29.618168000000001</v>
      </c>
      <c r="AC38">
        <v>21.415755999999998</v>
      </c>
      <c r="AD38">
        <v>0</v>
      </c>
      <c r="AE38">
        <v>18.152273000000001</v>
      </c>
      <c r="AF38">
        <v>0</v>
      </c>
      <c r="AG38">
        <v>45.955078</v>
      </c>
      <c r="AH38">
        <v>0</v>
      </c>
      <c r="AI38">
        <v>0</v>
      </c>
      <c r="AJ38">
        <v>0</v>
      </c>
      <c r="AK38">
        <v>62.650581000000003</v>
      </c>
      <c r="AL38">
        <v>12.269442</v>
      </c>
      <c r="AM38">
        <v>17.382572</v>
      </c>
      <c r="AN38">
        <v>0.80915300000000001</v>
      </c>
      <c r="AO38">
        <v>0</v>
      </c>
      <c r="AP38">
        <v>5.5333439999999996</v>
      </c>
      <c r="AQ38">
        <v>13.393167</v>
      </c>
      <c r="AR38">
        <v>43.448914000000002</v>
      </c>
      <c r="AS38">
        <v>34.729526</v>
      </c>
      <c r="AT38">
        <v>14.395428000000001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88.100262999999984</v>
      </c>
      <c r="BA38">
        <f t="shared" si="1"/>
        <v>1841.1992810000002</v>
      </c>
      <c r="BD38">
        <v>7.32</v>
      </c>
      <c r="BE38">
        <v>1.87</v>
      </c>
      <c r="BF38">
        <v>2.91</v>
      </c>
      <c r="BG38">
        <v>1.77</v>
      </c>
      <c r="BH38">
        <v>8.9700000000000006</v>
      </c>
      <c r="BI38">
        <v>0.88</v>
      </c>
      <c r="BJ38">
        <v>1.42</v>
      </c>
      <c r="BK38">
        <v>1.73</v>
      </c>
      <c r="BL38">
        <v>1.95</v>
      </c>
      <c r="BM38">
        <v>0.19</v>
      </c>
      <c r="BN38">
        <v>3.43</v>
      </c>
      <c r="BO38">
        <v>3.63</v>
      </c>
      <c r="BP38">
        <v>0.24</v>
      </c>
      <c r="BQ38">
        <v>1.93</v>
      </c>
      <c r="BR38">
        <v>2.09</v>
      </c>
      <c r="BS38">
        <v>1.54</v>
      </c>
      <c r="BT38">
        <v>2.850263</v>
      </c>
      <c r="BU38">
        <v>1.288036</v>
      </c>
      <c r="BV38">
        <v>1.9264969999999999</v>
      </c>
      <c r="BW38">
        <v>1.865049</v>
      </c>
      <c r="BX38">
        <v>1.8811009999999999</v>
      </c>
      <c r="BY38">
        <v>2.5760710000000002</v>
      </c>
      <c r="BZ38">
        <v>1.2742960000000001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3.400414</v>
      </c>
      <c r="CK38">
        <v>1.7952319999999999</v>
      </c>
      <c r="CL38">
        <v>0.93019200000000002</v>
      </c>
      <c r="CM38">
        <v>3.3708710000000002</v>
      </c>
      <c r="CN38">
        <v>3.4004150000000002</v>
      </c>
      <c r="CO38">
        <v>4.121715</v>
      </c>
      <c r="CP38">
        <v>2.0436869999999998</v>
      </c>
      <c r="CQ38">
        <v>3.4004150000000002</v>
      </c>
      <c r="CR38">
        <v>0.80817899999999998</v>
      </c>
      <c r="CS38">
        <v>1.316117</v>
      </c>
      <c r="CT38">
        <v>4.055822</v>
      </c>
      <c r="CU38">
        <v>0</v>
      </c>
      <c r="CV38">
        <v>0</v>
      </c>
      <c r="CW38">
        <v>3.925891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88.100262999999984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168.612674</v>
      </c>
      <c r="L39">
        <v>225.77097599999999</v>
      </c>
      <c r="M39">
        <v>44.020766999999999</v>
      </c>
      <c r="N39">
        <v>117.520557</v>
      </c>
      <c r="O39">
        <v>123.299251</v>
      </c>
      <c r="P39">
        <v>105.46013000000001</v>
      </c>
      <c r="Q39">
        <v>0</v>
      </c>
      <c r="R39">
        <v>36.823011999999999</v>
      </c>
      <c r="S39">
        <v>3.0424989999999998</v>
      </c>
      <c r="T39">
        <v>0</v>
      </c>
      <c r="U39">
        <v>331.525462</v>
      </c>
      <c r="V39">
        <v>14.844469999999999</v>
      </c>
      <c r="W39">
        <v>44.538477</v>
      </c>
      <c r="X39">
        <v>140.19699499999999</v>
      </c>
      <c r="Y39">
        <v>0</v>
      </c>
      <c r="Z39">
        <v>12.581985</v>
      </c>
      <c r="AA39">
        <v>26.971961</v>
      </c>
      <c r="AB39">
        <v>29.618168000000001</v>
      </c>
      <c r="AC39">
        <v>10.707877999999999</v>
      </c>
      <c r="AD39">
        <v>0</v>
      </c>
      <c r="AE39">
        <v>18.152273000000001</v>
      </c>
      <c r="AF39">
        <v>0</v>
      </c>
      <c r="AG39">
        <v>45.955078</v>
      </c>
      <c r="AH39">
        <v>0</v>
      </c>
      <c r="AI39">
        <v>0</v>
      </c>
      <c r="AJ39">
        <v>0</v>
      </c>
      <c r="AK39">
        <v>62.650581000000003</v>
      </c>
      <c r="AL39">
        <v>12.269442</v>
      </c>
      <c r="AM39">
        <v>17.382572</v>
      </c>
      <c r="AN39">
        <v>0.80915300000000001</v>
      </c>
      <c r="AO39">
        <v>0</v>
      </c>
      <c r="AP39">
        <v>5.5333439999999996</v>
      </c>
      <c r="AQ39">
        <v>13.393167</v>
      </c>
      <c r="AR39">
        <v>43.448914000000002</v>
      </c>
      <c r="AS39">
        <v>34.729526</v>
      </c>
      <c r="AT39">
        <v>14.395428000000001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86.051637999999997</v>
      </c>
      <c r="BA39">
        <f t="shared" si="1"/>
        <v>1790.306378</v>
      </c>
      <c r="BD39">
        <v>7.32</v>
      </c>
      <c r="BE39">
        <v>1.87</v>
      </c>
      <c r="BF39">
        <v>2.91</v>
      </c>
      <c r="BG39">
        <v>1.77</v>
      </c>
      <c r="BH39">
        <v>8.9700000000000006</v>
      </c>
      <c r="BI39">
        <v>0.88</v>
      </c>
      <c r="BJ39">
        <v>1.42</v>
      </c>
      <c r="BK39">
        <v>1.73</v>
      </c>
      <c r="BL39">
        <v>1.95</v>
      </c>
      <c r="BM39">
        <v>0.19</v>
      </c>
      <c r="BN39">
        <v>3.43</v>
      </c>
      <c r="BO39">
        <v>3.63</v>
      </c>
      <c r="BP39">
        <v>0.24</v>
      </c>
      <c r="BQ39">
        <v>1.93</v>
      </c>
      <c r="BR39">
        <v>2.09</v>
      </c>
      <c r="BS39">
        <v>1.54</v>
      </c>
      <c r="BT39">
        <v>2.850263</v>
      </c>
      <c r="BU39">
        <v>1.288036</v>
      </c>
      <c r="BV39">
        <v>1.905783</v>
      </c>
      <c r="BW39">
        <v>1.865049</v>
      </c>
      <c r="BX39">
        <v>1.8811009999999999</v>
      </c>
      <c r="BY39">
        <v>2.5760710000000002</v>
      </c>
      <c r="BZ39">
        <v>1.2742960000000001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3.400414</v>
      </c>
      <c r="CK39">
        <v>1.7952319999999999</v>
      </c>
      <c r="CL39">
        <v>0.93019200000000002</v>
      </c>
      <c r="CM39">
        <v>3.3708710000000002</v>
      </c>
      <c r="CN39">
        <v>3.4004150000000002</v>
      </c>
      <c r="CO39">
        <v>4.121715</v>
      </c>
      <c r="CP39">
        <v>2.0436869999999998</v>
      </c>
      <c r="CQ39">
        <v>3.4004150000000002</v>
      </c>
      <c r="CR39">
        <v>0.80817899999999998</v>
      </c>
      <c r="CS39">
        <v>1.316117</v>
      </c>
      <c r="CT39">
        <v>2.027911</v>
      </c>
      <c r="CU39">
        <v>0</v>
      </c>
      <c r="CV39">
        <v>0</v>
      </c>
      <c r="CW39">
        <v>3.925891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86.051637999999997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173.12353200000001</v>
      </c>
      <c r="L40">
        <v>260.34657399999998</v>
      </c>
      <c r="M40">
        <v>44.020766999999999</v>
      </c>
      <c r="N40">
        <v>117.520557</v>
      </c>
      <c r="O40">
        <v>123.299251</v>
      </c>
      <c r="P40">
        <v>105.46013000000001</v>
      </c>
      <c r="Q40">
        <v>0</v>
      </c>
      <c r="R40">
        <v>36.823011999999999</v>
      </c>
      <c r="S40">
        <v>8.8810149999999997</v>
      </c>
      <c r="T40">
        <v>0</v>
      </c>
      <c r="U40">
        <v>331.525462</v>
      </c>
      <c r="V40">
        <v>14.844469999999999</v>
      </c>
      <c r="W40">
        <v>44.538477</v>
      </c>
      <c r="X40">
        <v>140.19699499999999</v>
      </c>
      <c r="Y40">
        <v>0</v>
      </c>
      <c r="Z40">
        <v>12.581985</v>
      </c>
      <c r="AA40">
        <v>26.971961</v>
      </c>
      <c r="AB40">
        <v>14.73391</v>
      </c>
      <c r="AC40">
        <v>10.707877999999999</v>
      </c>
      <c r="AD40">
        <v>0</v>
      </c>
      <c r="AE40">
        <v>18.152273000000001</v>
      </c>
      <c r="AF40">
        <v>0</v>
      </c>
      <c r="AG40">
        <v>45.955078</v>
      </c>
      <c r="AH40">
        <v>0</v>
      </c>
      <c r="AI40">
        <v>0</v>
      </c>
      <c r="AJ40">
        <v>0</v>
      </c>
      <c r="AK40">
        <v>62.650581000000003</v>
      </c>
      <c r="AL40">
        <v>12.269442</v>
      </c>
      <c r="AM40">
        <v>17.382572</v>
      </c>
      <c r="AN40">
        <v>0.80915300000000001</v>
      </c>
      <c r="AO40">
        <v>0</v>
      </c>
      <c r="AP40">
        <v>5.5333439999999996</v>
      </c>
      <c r="AQ40">
        <v>13.393167</v>
      </c>
      <c r="AR40">
        <v>43.448914000000002</v>
      </c>
      <c r="AS40">
        <v>34.729526</v>
      </c>
      <c r="AT40">
        <v>14.395428000000001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86.051637999999997</v>
      </c>
      <c r="BA40">
        <f t="shared" si="1"/>
        <v>1820.347092</v>
      </c>
      <c r="BD40">
        <v>7.32</v>
      </c>
      <c r="BE40">
        <v>1.87</v>
      </c>
      <c r="BF40">
        <v>2.91</v>
      </c>
      <c r="BG40">
        <v>1.77</v>
      </c>
      <c r="BH40">
        <v>8.9700000000000006</v>
      </c>
      <c r="BI40">
        <v>0.88</v>
      </c>
      <c r="BJ40">
        <v>1.42</v>
      </c>
      <c r="BK40">
        <v>1.73</v>
      </c>
      <c r="BL40">
        <v>1.95</v>
      </c>
      <c r="BM40">
        <v>0.19</v>
      </c>
      <c r="BN40">
        <v>3.43</v>
      </c>
      <c r="BO40">
        <v>3.63</v>
      </c>
      <c r="BP40">
        <v>0.24</v>
      </c>
      <c r="BQ40">
        <v>1.93</v>
      </c>
      <c r="BR40">
        <v>2.09</v>
      </c>
      <c r="BS40">
        <v>1.54</v>
      </c>
      <c r="BT40">
        <v>2.850263</v>
      </c>
      <c r="BU40">
        <v>1.288036</v>
      </c>
      <c r="BV40">
        <v>1.905783</v>
      </c>
      <c r="BW40">
        <v>1.865049</v>
      </c>
      <c r="BX40">
        <v>1.8811009999999999</v>
      </c>
      <c r="BY40">
        <v>2.5760710000000002</v>
      </c>
      <c r="BZ40">
        <v>1.2742960000000001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3.400414</v>
      </c>
      <c r="CK40">
        <v>1.7952319999999999</v>
      </c>
      <c r="CL40">
        <v>0.93019200000000002</v>
      </c>
      <c r="CM40">
        <v>3.3708710000000002</v>
      </c>
      <c r="CN40">
        <v>3.4004150000000002</v>
      </c>
      <c r="CO40">
        <v>4.121715</v>
      </c>
      <c r="CP40">
        <v>2.0436869999999998</v>
      </c>
      <c r="CQ40">
        <v>3.4004150000000002</v>
      </c>
      <c r="CR40">
        <v>0.80817899999999998</v>
      </c>
      <c r="CS40">
        <v>1.316117</v>
      </c>
      <c r="CT40">
        <v>2.027911</v>
      </c>
      <c r="CU40">
        <v>0</v>
      </c>
      <c r="CV40">
        <v>0</v>
      </c>
      <c r="CW40">
        <v>3.925891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86.051637999999997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173.12353200000001</v>
      </c>
      <c r="L41">
        <v>295.03735999999998</v>
      </c>
      <c r="M41">
        <v>44.020766999999999</v>
      </c>
      <c r="N41">
        <v>117.520557</v>
      </c>
      <c r="O41">
        <v>123.299251</v>
      </c>
      <c r="P41">
        <v>105.46013000000001</v>
      </c>
      <c r="Q41">
        <v>0</v>
      </c>
      <c r="R41">
        <v>36.823011999999999</v>
      </c>
      <c r="S41">
        <v>10.812697999999999</v>
      </c>
      <c r="T41">
        <v>0</v>
      </c>
      <c r="U41">
        <v>334.61250100000001</v>
      </c>
      <c r="V41">
        <v>14.844469999999999</v>
      </c>
      <c r="W41">
        <v>44.538477</v>
      </c>
      <c r="X41">
        <v>140.19699499999999</v>
      </c>
      <c r="Y41">
        <v>0</v>
      </c>
      <c r="Z41">
        <v>12.581985</v>
      </c>
      <c r="AA41">
        <v>13.485981000000001</v>
      </c>
      <c r="AB41">
        <v>14.73391</v>
      </c>
      <c r="AC41">
        <v>10.707877999999999</v>
      </c>
      <c r="AD41">
        <v>0</v>
      </c>
      <c r="AE41">
        <v>18.152273000000001</v>
      </c>
      <c r="AF41">
        <v>0</v>
      </c>
      <c r="AG41">
        <v>45.955078</v>
      </c>
      <c r="AH41">
        <v>0</v>
      </c>
      <c r="AI41">
        <v>0</v>
      </c>
      <c r="AJ41">
        <v>0</v>
      </c>
      <c r="AK41">
        <v>62.650581000000003</v>
      </c>
      <c r="AL41">
        <v>12.269442</v>
      </c>
      <c r="AM41">
        <v>17.382572</v>
      </c>
      <c r="AN41">
        <v>0.80915300000000001</v>
      </c>
      <c r="AO41">
        <v>0</v>
      </c>
      <c r="AP41">
        <v>0</v>
      </c>
      <c r="AQ41">
        <v>13.393167</v>
      </c>
      <c r="AR41">
        <v>45.568373000000001</v>
      </c>
      <c r="AS41">
        <v>35.911807000000003</v>
      </c>
      <c r="AT41">
        <v>14.395428000000001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85.85163799999998</v>
      </c>
      <c r="BA41">
        <f t="shared" si="1"/>
        <v>1844.1390159999996</v>
      </c>
      <c r="BD41">
        <v>7.32</v>
      </c>
      <c r="BE41">
        <v>1.87</v>
      </c>
      <c r="BF41">
        <v>2.91</v>
      </c>
      <c r="BG41">
        <v>1.77</v>
      </c>
      <c r="BH41">
        <v>8.9700000000000006</v>
      </c>
      <c r="BI41">
        <v>0.84</v>
      </c>
      <c r="BJ41">
        <v>1.26</v>
      </c>
      <c r="BK41">
        <v>1.73</v>
      </c>
      <c r="BL41">
        <v>1.95</v>
      </c>
      <c r="BM41">
        <v>0.19</v>
      </c>
      <c r="BN41">
        <v>3.43</v>
      </c>
      <c r="BO41">
        <v>3.63</v>
      </c>
      <c r="BP41">
        <v>0.24</v>
      </c>
      <c r="BQ41">
        <v>1.93</v>
      </c>
      <c r="BR41">
        <v>2.09</v>
      </c>
      <c r="BS41">
        <v>1.54</v>
      </c>
      <c r="BT41">
        <v>2.850263</v>
      </c>
      <c r="BU41">
        <v>1.288036</v>
      </c>
      <c r="BV41">
        <v>1.905783</v>
      </c>
      <c r="BW41">
        <v>1.865049</v>
      </c>
      <c r="BX41">
        <v>1.8811009999999999</v>
      </c>
      <c r="BY41">
        <v>2.5760710000000002</v>
      </c>
      <c r="BZ41">
        <v>1.2742960000000001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3.400414</v>
      </c>
      <c r="CK41">
        <v>1.7952319999999999</v>
      </c>
      <c r="CL41">
        <v>0.93019200000000002</v>
      </c>
      <c r="CM41">
        <v>3.3708710000000002</v>
      </c>
      <c r="CN41">
        <v>3.4004150000000002</v>
      </c>
      <c r="CO41">
        <v>4.121715</v>
      </c>
      <c r="CP41">
        <v>2.0436869999999998</v>
      </c>
      <c r="CQ41">
        <v>3.4004150000000002</v>
      </c>
      <c r="CR41">
        <v>0.80817899999999998</v>
      </c>
      <c r="CS41">
        <v>1.316117</v>
      </c>
      <c r="CT41">
        <v>2.027911</v>
      </c>
      <c r="CU41">
        <v>0</v>
      </c>
      <c r="CV41">
        <v>0</v>
      </c>
      <c r="CW41">
        <v>3.925891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85.85163799999998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173.12353200000001</v>
      </c>
      <c r="L42">
        <v>313.76500900000002</v>
      </c>
      <c r="M42">
        <v>44.020766999999999</v>
      </c>
      <c r="N42">
        <v>117.520557</v>
      </c>
      <c r="O42">
        <v>123.299251</v>
      </c>
      <c r="P42">
        <v>105.46013000000001</v>
      </c>
      <c r="Q42">
        <v>0</v>
      </c>
      <c r="R42">
        <v>36.823011999999999</v>
      </c>
      <c r="S42">
        <v>10.812697999999999</v>
      </c>
      <c r="T42">
        <v>0</v>
      </c>
      <c r="U42">
        <v>334.98110200000002</v>
      </c>
      <c r="V42">
        <v>14.844469999999999</v>
      </c>
      <c r="W42">
        <v>44.538477</v>
      </c>
      <c r="X42">
        <v>140.19699499999999</v>
      </c>
      <c r="Y42">
        <v>0</v>
      </c>
      <c r="Z42">
        <v>12.581985</v>
      </c>
      <c r="AA42">
        <v>13.485981000000001</v>
      </c>
      <c r="AB42">
        <v>14.73391</v>
      </c>
      <c r="AC42">
        <v>10.707877999999999</v>
      </c>
      <c r="AD42">
        <v>0</v>
      </c>
      <c r="AE42">
        <v>18.152273000000001</v>
      </c>
      <c r="AF42">
        <v>0</v>
      </c>
      <c r="AG42">
        <v>45.955078</v>
      </c>
      <c r="AH42">
        <v>0</v>
      </c>
      <c r="AI42">
        <v>0</v>
      </c>
      <c r="AJ42">
        <v>0</v>
      </c>
      <c r="AK42">
        <v>62.650581000000003</v>
      </c>
      <c r="AL42">
        <v>12.269442</v>
      </c>
      <c r="AM42">
        <v>17.382572</v>
      </c>
      <c r="AN42">
        <v>0.80915300000000001</v>
      </c>
      <c r="AO42">
        <v>0</v>
      </c>
      <c r="AP42">
        <v>0</v>
      </c>
      <c r="AQ42">
        <v>13.393167</v>
      </c>
      <c r="AR42">
        <v>45.568373000000001</v>
      </c>
      <c r="AS42">
        <v>35.911807000000003</v>
      </c>
      <c r="AT42">
        <v>14.395428000000001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85.87163799999999</v>
      </c>
      <c r="BA42">
        <f t="shared" si="1"/>
        <v>1863.2552660000001</v>
      </c>
      <c r="BD42">
        <v>7.32</v>
      </c>
      <c r="BE42">
        <v>1.87</v>
      </c>
      <c r="BF42">
        <v>2.91</v>
      </c>
      <c r="BG42">
        <v>1.77</v>
      </c>
      <c r="BH42">
        <v>8.9700000000000006</v>
      </c>
      <c r="BI42">
        <v>0.85</v>
      </c>
      <c r="BJ42">
        <v>1.27</v>
      </c>
      <c r="BK42">
        <v>1.73</v>
      </c>
      <c r="BL42">
        <v>1.95</v>
      </c>
      <c r="BM42">
        <v>0.19</v>
      </c>
      <c r="BN42">
        <v>3.43</v>
      </c>
      <c r="BO42">
        <v>3.63</v>
      </c>
      <c r="BP42">
        <v>0.24</v>
      </c>
      <c r="BQ42">
        <v>1.93</v>
      </c>
      <c r="BR42">
        <v>2.09</v>
      </c>
      <c r="BS42">
        <v>1.54</v>
      </c>
      <c r="BT42">
        <v>2.850263</v>
      </c>
      <c r="BU42">
        <v>1.288036</v>
      </c>
      <c r="BV42">
        <v>1.905783</v>
      </c>
      <c r="BW42">
        <v>1.865049</v>
      </c>
      <c r="BX42">
        <v>1.8811009999999999</v>
      </c>
      <c r="BY42">
        <v>2.5760710000000002</v>
      </c>
      <c r="BZ42">
        <v>1.2742960000000001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3.400414</v>
      </c>
      <c r="CK42">
        <v>1.7952319999999999</v>
      </c>
      <c r="CL42">
        <v>0.93019200000000002</v>
      </c>
      <c r="CM42">
        <v>3.3708710000000002</v>
      </c>
      <c r="CN42">
        <v>3.4004150000000002</v>
      </c>
      <c r="CO42">
        <v>4.121715</v>
      </c>
      <c r="CP42">
        <v>2.0436869999999998</v>
      </c>
      <c r="CQ42">
        <v>3.4004150000000002</v>
      </c>
      <c r="CR42">
        <v>0.80817899999999998</v>
      </c>
      <c r="CS42">
        <v>1.316117</v>
      </c>
      <c r="CT42">
        <v>2.027911</v>
      </c>
      <c r="CU42">
        <v>0</v>
      </c>
      <c r="CV42">
        <v>0</v>
      </c>
      <c r="CW42">
        <v>3.925891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85.87163799999999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173.12353200000001</v>
      </c>
      <c r="L43">
        <v>342.73479099999997</v>
      </c>
      <c r="M43">
        <v>44.020766999999999</v>
      </c>
      <c r="N43">
        <v>117.520557</v>
      </c>
      <c r="O43">
        <v>123.299251</v>
      </c>
      <c r="P43">
        <v>105.46013000000001</v>
      </c>
      <c r="Q43">
        <v>0</v>
      </c>
      <c r="R43">
        <v>36.823011999999999</v>
      </c>
      <c r="S43">
        <v>11.432335</v>
      </c>
      <c r="T43">
        <v>0</v>
      </c>
      <c r="U43">
        <v>334.98110200000002</v>
      </c>
      <c r="V43">
        <v>14.844469999999999</v>
      </c>
      <c r="W43">
        <v>44.538477</v>
      </c>
      <c r="X43">
        <v>140.19699499999999</v>
      </c>
      <c r="Y43">
        <v>0</v>
      </c>
      <c r="Z43">
        <v>12.581985</v>
      </c>
      <c r="AA43">
        <v>13.485981000000001</v>
      </c>
      <c r="AB43">
        <v>14.73391</v>
      </c>
      <c r="AC43">
        <v>0</v>
      </c>
      <c r="AD43">
        <v>0</v>
      </c>
      <c r="AE43">
        <v>18.152273000000001</v>
      </c>
      <c r="AF43">
        <v>0</v>
      </c>
      <c r="AG43">
        <v>45.955078</v>
      </c>
      <c r="AH43">
        <v>0</v>
      </c>
      <c r="AI43">
        <v>0</v>
      </c>
      <c r="AJ43">
        <v>0</v>
      </c>
      <c r="AK43">
        <v>62.650581000000003</v>
      </c>
      <c r="AL43">
        <v>12.269442</v>
      </c>
      <c r="AM43">
        <v>17.382572</v>
      </c>
      <c r="AN43">
        <v>0.80915300000000001</v>
      </c>
      <c r="AO43">
        <v>0</v>
      </c>
      <c r="AP43">
        <v>0</v>
      </c>
      <c r="AQ43">
        <v>13.393167</v>
      </c>
      <c r="AR43">
        <v>45.568373000000001</v>
      </c>
      <c r="AS43">
        <v>35.911807000000003</v>
      </c>
      <c r="AT43">
        <v>14.395428000000001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85.87163799999999</v>
      </c>
      <c r="BA43">
        <f t="shared" si="1"/>
        <v>1882.1368070000001</v>
      </c>
      <c r="BD43">
        <v>7.32</v>
      </c>
      <c r="BE43">
        <v>1.87</v>
      </c>
      <c r="BF43">
        <v>2.91</v>
      </c>
      <c r="BG43">
        <v>1.77</v>
      </c>
      <c r="BH43">
        <v>8.9700000000000006</v>
      </c>
      <c r="BI43">
        <v>0.85</v>
      </c>
      <c r="BJ43">
        <v>1.27</v>
      </c>
      <c r="BK43">
        <v>1.73</v>
      </c>
      <c r="BL43">
        <v>1.95</v>
      </c>
      <c r="BM43">
        <v>0.19</v>
      </c>
      <c r="BN43">
        <v>3.43</v>
      </c>
      <c r="BO43">
        <v>3.63</v>
      </c>
      <c r="BP43">
        <v>0.24</v>
      </c>
      <c r="BQ43">
        <v>1.93</v>
      </c>
      <c r="BR43">
        <v>2.09</v>
      </c>
      <c r="BS43">
        <v>1.54</v>
      </c>
      <c r="BT43">
        <v>2.850263</v>
      </c>
      <c r="BU43">
        <v>1.288036</v>
      </c>
      <c r="BV43">
        <v>1.905783</v>
      </c>
      <c r="BW43">
        <v>1.865049</v>
      </c>
      <c r="BX43">
        <v>1.8811009999999999</v>
      </c>
      <c r="BY43">
        <v>2.5760710000000002</v>
      </c>
      <c r="BZ43">
        <v>1.2742960000000001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3.400414</v>
      </c>
      <c r="CK43">
        <v>1.7952319999999999</v>
      </c>
      <c r="CL43">
        <v>0.93019200000000002</v>
      </c>
      <c r="CM43">
        <v>3.3708710000000002</v>
      </c>
      <c r="CN43">
        <v>3.4004150000000002</v>
      </c>
      <c r="CO43">
        <v>4.121715</v>
      </c>
      <c r="CP43">
        <v>2.0436869999999998</v>
      </c>
      <c r="CQ43">
        <v>3.4004150000000002</v>
      </c>
      <c r="CR43">
        <v>0.80817899999999998</v>
      </c>
      <c r="CS43">
        <v>1.316117</v>
      </c>
      <c r="CT43">
        <v>2.027911</v>
      </c>
      <c r="CU43">
        <v>0</v>
      </c>
      <c r="CV43">
        <v>0</v>
      </c>
      <c r="CW43">
        <v>3.925891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85.87163799999999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173.12353200000001</v>
      </c>
      <c r="L44">
        <v>352.79454299999998</v>
      </c>
      <c r="M44">
        <v>44.020766999999999</v>
      </c>
      <c r="N44">
        <v>117.520557</v>
      </c>
      <c r="O44">
        <v>123.299251</v>
      </c>
      <c r="P44">
        <v>105.46013000000001</v>
      </c>
      <c r="Q44">
        <v>0</v>
      </c>
      <c r="R44">
        <v>36.823011999999999</v>
      </c>
      <c r="S44">
        <v>11.432335</v>
      </c>
      <c r="T44">
        <v>0</v>
      </c>
      <c r="U44">
        <v>334.98110200000002</v>
      </c>
      <c r="V44">
        <v>14.844469999999999</v>
      </c>
      <c r="W44">
        <v>44.538477</v>
      </c>
      <c r="X44">
        <v>140.19699499999999</v>
      </c>
      <c r="Y44">
        <v>0</v>
      </c>
      <c r="Z44">
        <v>12.581985</v>
      </c>
      <c r="AA44">
        <v>0</v>
      </c>
      <c r="AB44">
        <v>14.73391</v>
      </c>
      <c r="AC44">
        <v>0</v>
      </c>
      <c r="AD44">
        <v>0</v>
      </c>
      <c r="AE44">
        <v>18.152273000000001</v>
      </c>
      <c r="AF44">
        <v>0</v>
      </c>
      <c r="AG44">
        <v>45.955078</v>
      </c>
      <c r="AH44">
        <v>0</v>
      </c>
      <c r="AI44">
        <v>0</v>
      </c>
      <c r="AJ44">
        <v>0</v>
      </c>
      <c r="AK44">
        <v>62.650581000000003</v>
      </c>
      <c r="AL44">
        <v>12.269442</v>
      </c>
      <c r="AM44">
        <v>17.382572</v>
      </c>
      <c r="AN44">
        <v>0.80915300000000001</v>
      </c>
      <c r="AO44">
        <v>0</v>
      </c>
      <c r="AP44">
        <v>0</v>
      </c>
      <c r="AQ44">
        <v>13.393167</v>
      </c>
      <c r="AR44">
        <v>45.568373000000001</v>
      </c>
      <c r="AS44">
        <v>35.911807000000003</v>
      </c>
      <c r="AT44">
        <v>14.395428000000001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85.951637999999974</v>
      </c>
      <c r="BA44">
        <f t="shared" si="1"/>
        <v>1878.7905780000001</v>
      </c>
      <c r="BD44">
        <v>7.32</v>
      </c>
      <c r="BE44">
        <v>1.87</v>
      </c>
      <c r="BF44">
        <v>2.91</v>
      </c>
      <c r="BG44">
        <v>1.77</v>
      </c>
      <c r="BH44">
        <v>8.9700000000000006</v>
      </c>
      <c r="BI44">
        <v>0.89</v>
      </c>
      <c r="BJ44">
        <v>1.31</v>
      </c>
      <c r="BK44">
        <v>1.73</v>
      </c>
      <c r="BL44">
        <v>1.95</v>
      </c>
      <c r="BM44">
        <v>0.19</v>
      </c>
      <c r="BN44">
        <v>3.43</v>
      </c>
      <c r="BO44">
        <v>3.63</v>
      </c>
      <c r="BP44">
        <v>0.24</v>
      </c>
      <c r="BQ44">
        <v>1.93</v>
      </c>
      <c r="BR44">
        <v>2.09</v>
      </c>
      <c r="BS44">
        <v>1.54</v>
      </c>
      <c r="BT44">
        <v>2.850263</v>
      </c>
      <c r="BU44">
        <v>1.288036</v>
      </c>
      <c r="BV44">
        <v>1.905783</v>
      </c>
      <c r="BW44">
        <v>1.865049</v>
      </c>
      <c r="BX44">
        <v>1.8811009999999999</v>
      </c>
      <c r="BY44">
        <v>2.5760710000000002</v>
      </c>
      <c r="BZ44">
        <v>1.2742960000000001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3.400414</v>
      </c>
      <c r="CK44">
        <v>1.7952319999999999</v>
      </c>
      <c r="CL44">
        <v>0.93019200000000002</v>
      </c>
      <c r="CM44">
        <v>3.3708710000000002</v>
      </c>
      <c r="CN44">
        <v>3.4004150000000002</v>
      </c>
      <c r="CO44">
        <v>4.121715</v>
      </c>
      <c r="CP44">
        <v>2.0436869999999998</v>
      </c>
      <c r="CQ44">
        <v>3.4004150000000002</v>
      </c>
      <c r="CR44">
        <v>0.80817899999999998</v>
      </c>
      <c r="CS44">
        <v>1.316117</v>
      </c>
      <c r="CT44">
        <v>2.027911</v>
      </c>
      <c r="CU44">
        <v>0</v>
      </c>
      <c r="CV44">
        <v>0</v>
      </c>
      <c r="CW44">
        <v>3.925891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85.951637999999974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181.49436499999999</v>
      </c>
      <c r="L45">
        <v>354.599155</v>
      </c>
      <c r="M45">
        <v>44.020766999999999</v>
      </c>
      <c r="N45">
        <v>117.520557</v>
      </c>
      <c r="O45">
        <v>123.299251</v>
      </c>
      <c r="P45">
        <v>105.46013000000001</v>
      </c>
      <c r="Q45">
        <v>0</v>
      </c>
      <c r="R45">
        <v>36.823011999999999</v>
      </c>
      <c r="S45">
        <v>14.008727</v>
      </c>
      <c r="T45">
        <v>0</v>
      </c>
      <c r="U45">
        <v>334.98110200000002</v>
      </c>
      <c r="V45">
        <v>14.844469999999999</v>
      </c>
      <c r="W45">
        <v>44.538477</v>
      </c>
      <c r="X45">
        <v>140.19699499999999</v>
      </c>
      <c r="Y45">
        <v>0</v>
      </c>
      <c r="Z45">
        <v>12.581985</v>
      </c>
      <c r="AA45">
        <v>0</v>
      </c>
      <c r="AB45">
        <v>14.73391</v>
      </c>
      <c r="AC45">
        <v>0</v>
      </c>
      <c r="AD45">
        <v>0</v>
      </c>
      <c r="AE45">
        <v>18.152273000000001</v>
      </c>
      <c r="AF45">
        <v>0</v>
      </c>
      <c r="AG45">
        <v>45.955078</v>
      </c>
      <c r="AH45">
        <v>0</v>
      </c>
      <c r="AI45">
        <v>0</v>
      </c>
      <c r="AJ45">
        <v>0</v>
      </c>
      <c r="AK45">
        <v>62.650581000000003</v>
      </c>
      <c r="AL45">
        <v>12.269442</v>
      </c>
      <c r="AM45">
        <v>17.382572</v>
      </c>
      <c r="AN45">
        <v>0.80915300000000001</v>
      </c>
      <c r="AO45">
        <v>0</v>
      </c>
      <c r="AP45">
        <v>0</v>
      </c>
      <c r="AQ45">
        <v>13.393167</v>
      </c>
      <c r="AR45">
        <v>45.568373000000001</v>
      </c>
      <c r="AS45">
        <v>35.042830000000002</v>
      </c>
      <c r="AT45">
        <v>14.395428000000001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85.951637999999974</v>
      </c>
      <c r="BA45">
        <f t="shared" si="1"/>
        <v>1890.673438</v>
      </c>
      <c r="BD45">
        <v>7.32</v>
      </c>
      <c r="BE45">
        <v>1.87</v>
      </c>
      <c r="BF45">
        <v>2.91</v>
      </c>
      <c r="BG45">
        <v>1.77</v>
      </c>
      <c r="BH45">
        <v>8.9700000000000006</v>
      </c>
      <c r="BI45">
        <v>0.89</v>
      </c>
      <c r="BJ45">
        <v>1.31</v>
      </c>
      <c r="BK45">
        <v>1.73</v>
      </c>
      <c r="BL45">
        <v>1.95</v>
      </c>
      <c r="BM45">
        <v>0.19</v>
      </c>
      <c r="BN45">
        <v>3.43</v>
      </c>
      <c r="BO45">
        <v>3.63</v>
      </c>
      <c r="BP45">
        <v>0.24</v>
      </c>
      <c r="BQ45">
        <v>1.93</v>
      </c>
      <c r="BR45">
        <v>2.09</v>
      </c>
      <c r="BS45">
        <v>1.54</v>
      </c>
      <c r="BT45">
        <v>2.850263</v>
      </c>
      <c r="BU45">
        <v>1.288036</v>
      </c>
      <c r="BV45">
        <v>1.905783</v>
      </c>
      <c r="BW45">
        <v>1.865049</v>
      </c>
      <c r="BX45">
        <v>1.8811009999999999</v>
      </c>
      <c r="BY45">
        <v>2.5760710000000002</v>
      </c>
      <c r="BZ45">
        <v>1.2742960000000001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3.400414</v>
      </c>
      <c r="CK45">
        <v>1.7952319999999999</v>
      </c>
      <c r="CL45">
        <v>0.93019200000000002</v>
      </c>
      <c r="CM45">
        <v>3.3708710000000002</v>
      </c>
      <c r="CN45">
        <v>3.4004150000000002</v>
      </c>
      <c r="CO45">
        <v>4.121715</v>
      </c>
      <c r="CP45">
        <v>2.0436869999999998</v>
      </c>
      <c r="CQ45">
        <v>3.4004150000000002</v>
      </c>
      <c r="CR45">
        <v>0.80817899999999998</v>
      </c>
      <c r="CS45">
        <v>1.316117</v>
      </c>
      <c r="CT45">
        <v>2.027911</v>
      </c>
      <c r="CU45">
        <v>0</v>
      </c>
      <c r="CV45">
        <v>0</v>
      </c>
      <c r="CW45">
        <v>3.925891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85.951637999999974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181.50876500000001</v>
      </c>
      <c r="L46">
        <v>350.116422</v>
      </c>
      <c r="M46">
        <v>44.020766999999999</v>
      </c>
      <c r="N46">
        <v>117.520557</v>
      </c>
      <c r="O46">
        <v>123.299251</v>
      </c>
      <c r="P46">
        <v>105.46013000000001</v>
      </c>
      <c r="Q46">
        <v>0</v>
      </c>
      <c r="R46">
        <v>36.823011999999999</v>
      </c>
      <c r="S46">
        <v>14.008727</v>
      </c>
      <c r="T46">
        <v>0</v>
      </c>
      <c r="U46">
        <v>334.98110200000002</v>
      </c>
      <c r="V46">
        <v>14.844469999999999</v>
      </c>
      <c r="W46">
        <v>44.538477</v>
      </c>
      <c r="X46">
        <v>140.19699499999999</v>
      </c>
      <c r="Y46">
        <v>0</v>
      </c>
      <c r="Z46">
        <v>12.581985</v>
      </c>
      <c r="AA46">
        <v>0</v>
      </c>
      <c r="AB46">
        <v>14.73391</v>
      </c>
      <c r="AC46">
        <v>0</v>
      </c>
      <c r="AD46">
        <v>0</v>
      </c>
      <c r="AE46">
        <v>18.152273000000001</v>
      </c>
      <c r="AF46">
        <v>0</v>
      </c>
      <c r="AG46">
        <v>45.955078</v>
      </c>
      <c r="AH46">
        <v>0</v>
      </c>
      <c r="AI46">
        <v>0</v>
      </c>
      <c r="AJ46">
        <v>0</v>
      </c>
      <c r="AK46">
        <v>62.650581000000003</v>
      </c>
      <c r="AL46">
        <v>23.423480000000001</v>
      </c>
      <c r="AM46">
        <v>17.382572</v>
      </c>
      <c r="AN46">
        <v>0.80915300000000001</v>
      </c>
      <c r="AO46">
        <v>0</v>
      </c>
      <c r="AP46">
        <v>0</v>
      </c>
      <c r="AQ46">
        <v>13.393167</v>
      </c>
      <c r="AR46">
        <v>45.568373000000001</v>
      </c>
      <c r="AS46">
        <v>35.042830000000002</v>
      </c>
      <c r="AT46">
        <v>14.395428000000001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85.951637999999974</v>
      </c>
      <c r="BA46">
        <f t="shared" si="1"/>
        <v>1897.3591429999999</v>
      </c>
      <c r="BD46">
        <v>7.32</v>
      </c>
      <c r="BE46">
        <v>1.87</v>
      </c>
      <c r="BF46">
        <v>2.91</v>
      </c>
      <c r="BG46">
        <v>1.77</v>
      </c>
      <c r="BH46">
        <v>8.9700000000000006</v>
      </c>
      <c r="BI46">
        <v>0.89</v>
      </c>
      <c r="BJ46">
        <v>1.31</v>
      </c>
      <c r="BK46">
        <v>1.73</v>
      </c>
      <c r="BL46">
        <v>1.95</v>
      </c>
      <c r="BM46">
        <v>0.19</v>
      </c>
      <c r="BN46">
        <v>3.43</v>
      </c>
      <c r="BO46">
        <v>3.63</v>
      </c>
      <c r="BP46">
        <v>0.24</v>
      </c>
      <c r="BQ46">
        <v>1.93</v>
      </c>
      <c r="BR46">
        <v>2.09</v>
      </c>
      <c r="BS46">
        <v>1.54</v>
      </c>
      <c r="BT46">
        <v>2.850263</v>
      </c>
      <c r="BU46">
        <v>1.288036</v>
      </c>
      <c r="BV46">
        <v>1.905783</v>
      </c>
      <c r="BW46">
        <v>1.865049</v>
      </c>
      <c r="BX46">
        <v>1.8811009999999999</v>
      </c>
      <c r="BY46">
        <v>2.5760710000000002</v>
      </c>
      <c r="BZ46">
        <v>1.2742960000000001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3.400414</v>
      </c>
      <c r="CK46">
        <v>1.7952319999999999</v>
      </c>
      <c r="CL46">
        <v>0.93019200000000002</v>
      </c>
      <c r="CM46">
        <v>3.3708710000000002</v>
      </c>
      <c r="CN46">
        <v>3.4004150000000002</v>
      </c>
      <c r="CO46">
        <v>4.121715</v>
      </c>
      <c r="CP46">
        <v>2.0436869999999998</v>
      </c>
      <c r="CQ46">
        <v>3.4004150000000002</v>
      </c>
      <c r="CR46">
        <v>0.80817899999999998</v>
      </c>
      <c r="CS46">
        <v>1.316117</v>
      </c>
      <c r="CT46">
        <v>2.027911</v>
      </c>
      <c r="CU46">
        <v>0</v>
      </c>
      <c r="CV46">
        <v>0</v>
      </c>
      <c r="CW46">
        <v>3.925891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85.951637999999974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181.29584299999999</v>
      </c>
      <c r="L47">
        <v>353.01531999999997</v>
      </c>
      <c r="M47">
        <v>44.020766999999999</v>
      </c>
      <c r="N47">
        <v>117.520557</v>
      </c>
      <c r="O47">
        <v>123.299251</v>
      </c>
      <c r="P47">
        <v>105.46013000000001</v>
      </c>
      <c r="Q47">
        <v>0</v>
      </c>
      <c r="R47">
        <v>36.823011999999999</v>
      </c>
      <c r="S47">
        <v>13.978991000000001</v>
      </c>
      <c r="T47">
        <v>0</v>
      </c>
      <c r="U47">
        <v>334.98110200000002</v>
      </c>
      <c r="V47">
        <v>14.844469999999999</v>
      </c>
      <c r="W47">
        <v>44.538477</v>
      </c>
      <c r="X47">
        <v>140.19699499999999</v>
      </c>
      <c r="Y47">
        <v>0</v>
      </c>
      <c r="Z47">
        <v>6.2909930000000003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45.955078</v>
      </c>
      <c r="AH47">
        <v>0</v>
      </c>
      <c r="AI47">
        <v>0</v>
      </c>
      <c r="AJ47">
        <v>0</v>
      </c>
      <c r="AK47">
        <v>62.650581000000003</v>
      </c>
      <c r="AL47">
        <v>79.193669999999997</v>
      </c>
      <c r="AM47">
        <v>17.382572</v>
      </c>
      <c r="AN47">
        <v>0.80915300000000001</v>
      </c>
      <c r="AO47">
        <v>0</v>
      </c>
      <c r="AP47">
        <v>0.24592600000000001</v>
      </c>
      <c r="AQ47">
        <v>13.393167</v>
      </c>
      <c r="AR47">
        <v>45.568373000000001</v>
      </c>
      <c r="AS47">
        <v>35.042830000000002</v>
      </c>
      <c r="AT47">
        <v>14.395428000000001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84.861637999999999</v>
      </c>
      <c r="BA47">
        <f t="shared" si="1"/>
        <v>1915.7643240000004</v>
      </c>
      <c r="BD47">
        <v>7.32</v>
      </c>
      <c r="BE47">
        <v>1.87</v>
      </c>
      <c r="BF47">
        <v>2.91</v>
      </c>
      <c r="BG47">
        <v>1.77</v>
      </c>
      <c r="BH47">
        <v>8.9700000000000006</v>
      </c>
      <c r="BI47">
        <v>0.89</v>
      </c>
      <c r="BJ47">
        <v>1.31</v>
      </c>
      <c r="BK47">
        <v>1.73</v>
      </c>
      <c r="BL47">
        <v>1.95</v>
      </c>
      <c r="BM47">
        <v>0.19</v>
      </c>
      <c r="BN47">
        <v>2.34</v>
      </c>
      <c r="BO47">
        <v>3.63</v>
      </c>
      <c r="BP47">
        <v>0.24</v>
      </c>
      <c r="BQ47">
        <v>1.93</v>
      </c>
      <c r="BR47">
        <v>2.09</v>
      </c>
      <c r="BS47">
        <v>1.54</v>
      </c>
      <c r="BT47">
        <v>2.850263</v>
      </c>
      <c r="BU47">
        <v>1.288036</v>
      </c>
      <c r="BV47">
        <v>1.905783</v>
      </c>
      <c r="BW47">
        <v>1.865049</v>
      </c>
      <c r="BX47">
        <v>1.8811009999999999</v>
      </c>
      <c r="BY47">
        <v>2.5760710000000002</v>
      </c>
      <c r="BZ47">
        <v>1.2742960000000001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3.400414</v>
      </c>
      <c r="CK47">
        <v>1.7952319999999999</v>
      </c>
      <c r="CL47">
        <v>0.93019200000000002</v>
      </c>
      <c r="CM47">
        <v>3.3708710000000002</v>
      </c>
      <c r="CN47">
        <v>3.4004150000000002</v>
      </c>
      <c r="CO47">
        <v>4.121715</v>
      </c>
      <c r="CP47">
        <v>2.0436869999999998</v>
      </c>
      <c r="CQ47">
        <v>3.4004150000000002</v>
      </c>
      <c r="CR47">
        <v>0.80817899999999998</v>
      </c>
      <c r="CS47">
        <v>1.316117</v>
      </c>
      <c r="CT47">
        <v>2.027911</v>
      </c>
      <c r="CU47">
        <v>0</v>
      </c>
      <c r="CV47">
        <v>0</v>
      </c>
      <c r="CW47">
        <v>3.925891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84.861637999999999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181.31037699999999</v>
      </c>
      <c r="L48">
        <v>348.47499299999998</v>
      </c>
      <c r="M48">
        <v>44.020766999999999</v>
      </c>
      <c r="N48">
        <v>117.520557</v>
      </c>
      <c r="O48">
        <v>123.299251</v>
      </c>
      <c r="P48">
        <v>105.46013000000001</v>
      </c>
      <c r="Q48">
        <v>0</v>
      </c>
      <c r="R48">
        <v>36.823011999999999</v>
      </c>
      <c r="S48">
        <v>13.978991000000001</v>
      </c>
      <c r="T48">
        <v>0</v>
      </c>
      <c r="U48">
        <v>334.98110200000002</v>
      </c>
      <c r="V48">
        <v>14.844469999999999</v>
      </c>
      <c r="W48">
        <v>44.538477</v>
      </c>
      <c r="X48">
        <v>140.19699499999999</v>
      </c>
      <c r="Y48">
        <v>0</v>
      </c>
      <c r="Z48">
        <v>6.2909930000000003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45.955078</v>
      </c>
      <c r="AH48">
        <v>0</v>
      </c>
      <c r="AI48">
        <v>0</v>
      </c>
      <c r="AJ48">
        <v>0</v>
      </c>
      <c r="AK48">
        <v>62.650581000000003</v>
      </c>
      <c r="AL48">
        <v>79.193669999999997</v>
      </c>
      <c r="AM48">
        <v>17.382572</v>
      </c>
      <c r="AN48">
        <v>0.80915300000000001</v>
      </c>
      <c r="AO48">
        <v>0</v>
      </c>
      <c r="AP48">
        <v>0.24592600000000001</v>
      </c>
      <c r="AQ48">
        <v>13.393167</v>
      </c>
      <c r="AR48">
        <v>45.568373000000001</v>
      </c>
      <c r="AS48">
        <v>35.042830000000002</v>
      </c>
      <c r="AT48">
        <v>14.395428000000001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84.861637999999999</v>
      </c>
      <c r="BA48">
        <f t="shared" si="1"/>
        <v>1911.2385310000002</v>
      </c>
      <c r="BD48">
        <v>7.32</v>
      </c>
      <c r="BE48">
        <v>1.87</v>
      </c>
      <c r="BF48">
        <v>2.91</v>
      </c>
      <c r="BG48">
        <v>1.77</v>
      </c>
      <c r="BH48">
        <v>8.9700000000000006</v>
      </c>
      <c r="BI48">
        <v>0.89</v>
      </c>
      <c r="BJ48">
        <v>1.31</v>
      </c>
      <c r="BK48">
        <v>1.73</v>
      </c>
      <c r="BL48">
        <v>1.95</v>
      </c>
      <c r="BM48">
        <v>0.19</v>
      </c>
      <c r="BN48">
        <v>2.34</v>
      </c>
      <c r="BO48">
        <v>3.63</v>
      </c>
      <c r="BP48">
        <v>0.24</v>
      </c>
      <c r="BQ48">
        <v>1.93</v>
      </c>
      <c r="BR48">
        <v>2.09</v>
      </c>
      <c r="BS48">
        <v>1.54</v>
      </c>
      <c r="BT48">
        <v>2.850263</v>
      </c>
      <c r="BU48">
        <v>1.288036</v>
      </c>
      <c r="BV48">
        <v>1.905783</v>
      </c>
      <c r="BW48">
        <v>1.865049</v>
      </c>
      <c r="BX48">
        <v>1.8811009999999999</v>
      </c>
      <c r="BY48">
        <v>2.5760710000000002</v>
      </c>
      <c r="BZ48">
        <v>1.2742960000000001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3.400414</v>
      </c>
      <c r="CK48">
        <v>1.7952319999999999</v>
      </c>
      <c r="CL48">
        <v>0.93019200000000002</v>
      </c>
      <c r="CM48">
        <v>3.3708710000000002</v>
      </c>
      <c r="CN48">
        <v>3.4004150000000002</v>
      </c>
      <c r="CO48">
        <v>4.121715</v>
      </c>
      <c r="CP48">
        <v>2.0436869999999998</v>
      </c>
      <c r="CQ48">
        <v>3.4004150000000002</v>
      </c>
      <c r="CR48">
        <v>0.80817899999999998</v>
      </c>
      <c r="CS48">
        <v>1.316117</v>
      </c>
      <c r="CT48">
        <v>2.027911</v>
      </c>
      <c r="CU48">
        <v>0</v>
      </c>
      <c r="CV48">
        <v>0</v>
      </c>
      <c r="CW48">
        <v>3.925891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84.861637999999999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181.29584299999999</v>
      </c>
      <c r="L49">
        <v>300.64317599999998</v>
      </c>
      <c r="M49">
        <v>44.020766999999999</v>
      </c>
      <c r="N49">
        <v>117.520557</v>
      </c>
      <c r="O49">
        <v>123.299251</v>
      </c>
      <c r="P49">
        <v>105.46013000000001</v>
      </c>
      <c r="Q49">
        <v>0</v>
      </c>
      <c r="R49">
        <v>36.823011999999999</v>
      </c>
      <c r="S49">
        <v>13.978991000000001</v>
      </c>
      <c r="T49">
        <v>0</v>
      </c>
      <c r="U49">
        <v>334.98110200000002</v>
      </c>
      <c r="V49">
        <v>14.844469999999999</v>
      </c>
      <c r="W49">
        <v>44.538477</v>
      </c>
      <c r="X49">
        <v>121.200574</v>
      </c>
      <c r="Y49">
        <v>0</v>
      </c>
      <c r="Z49">
        <v>6.2909930000000003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45.955078</v>
      </c>
      <c r="AH49">
        <v>0</v>
      </c>
      <c r="AI49">
        <v>0</v>
      </c>
      <c r="AJ49">
        <v>0</v>
      </c>
      <c r="AK49">
        <v>62.650581000000003</v>
      </c>
      <c r="AL49">
        <v>79.193669999999997</v>
      </c>
      <c r="AM49">
        <v>17.382572</v>
      </c>
      <c r="AN49">
        <v>0.80915300000000001</v>
      </c>
      <c r="AO49">
        <v>0</v>
      </c>
      <c r="AP49">
        <v>0</v>
      </c>
      <c r="AQ49">
        <v>13.393167</v>
      </c>
      <c r="AR49">
        <v>45.568373000000001</v>
      </c>
      <c r="AS49">
        <v>35.042830000000002</v>
      </c>
      <c r="AT49">
        <v>14.395428000000001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84.940921999999972</v>
      </c>
      <c r="BA49">
        <f t="shared" si="1"/>
        <v>1844.2291170000001</v>
      </c>
      <c r="BD49">
        <v>7.42</v>
      </c>
      <c r="BE49">
        <v>1.87</v>
      </c>
      <c r="BF49">
        <v>2.91</v>
      </c>
      <c r="BG49">
        <v>1.77</v>
      </c>
      <c r="BH49">
        <v>8.9700000000000006</v>
      </c>
      <c r="BI49">
        <v>0.89</v>
      </c>
      <c r="BJ49">
        <v>1.31</v>
      </c>
      <c r="BK49">
        <v>1.73</v>
      </c>
      <c r="BL49">
        <v>1.95</v>
      </c>
      <c r="BM49">
        <v>0.19</v>
      </c>
      <c r="BN49">
        <v>2.34</v>
      </c>
      <c r="BO49">
        <v>3.63</v>
      </c>
      <c r="BP49">
        <v>0.24</v>
      </c>
      <c r="BQ49">
        <v>1.93</v>
      </c>
      <c r="BR49">
        <v>2.09</v>
      </c>
      <c r="BS49">
        <v>1.54</v>
      </c>
      <c r="BT49">
        <v>2.850263</v>
      </c>
      <c r="BU49">
        <v>1.288036</v>
      </c>
      <c r="BV49">
        <v>1.885067</v>
      </c>
      <c r="BW49">
        <v>1.865049</v>
      </c>
      <c r="BX49">
        <v>1.8811009999999999</v>
      </c>
      <c r="BY49">
        <v>2.5760710000000002</v>
      </c>
      <c r="BZ49">
        <v>1.2742960000000001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3.400414</v>
      </c>
      <c r="CK49">
        <v>1.7952319999999999</v>
      </c>
      <c r="CL49">
        <v>0.93019200000000002</v>
      </c>
      <c r="CM49">
        <v>3.3708710000000002</v>
      </c>
      <c r="CN49">
        <v>3.4004150000000002</v>
      </c>
      <c r="CO49">
        <v>4.121715</v>
      </c>
      <c r="CP49">
        <v>2.0436869999999998</v>
      </c>
      <c r="CQ49">
        <v>3.4004150000000002</v>
      </c>
      <c r="CR49">
        <v>0.80817899999999998</v>
      </c>
      <c r="CS49">
        <v>1.316117</v>
      </c>
      <c r="CT49">
        <v>2.027911</v>
      </c>
      <c r="CU49">
        <v>0</v>
      </c>
      <c r="CV49">
        <v>0</v>
      </c>
      <c r="CW49">
        <v>3.925891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84.940921999999972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181.31037699999999</v>
      </c>
      <c r="L50">
        <v>291.04417599999999</v>
      </c>
      <c r="M50">
        <v>44.020766999999999</v>
      </c>
      <c r="N50">
        <v>117.520557</v>
      </c>
      <c r="O50">
        <v>123.299251</v>
      </c>
      <c r="P50">
        <v>105.46013000000001</v>
      </c>
      <c r="Q50">
        <v>0</v>
      </c>
      <c r="R50">
        <v>36.823011999999999</v>
      </c>
      <c r="S50">
        <v>13.978991000000001</v>
      </c>
      <c r="T50">
        <v>0</v>
      </c>
      <c r="U50">
        <v>334.98110200000002</v>
      </c>
      <c r="V50">
        <v>14.844469999999999</v>
      </c>
      <c r="W50">
        <v>44.538477</v>
      </c>
      <c r="X50">
        <v>121.200574</v>
      </c>
      <c r="Y50">
        <v>0</v>
      </c>
      <c r="Z50">
        <v>6.2909930000000003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45.955078</v>
      </c>
      <c r="AH50">
        <v>0</v>
      </c>
      <c r="AI50">
        <v>0</v>
      </c>
      <c r="AJ50">
        <v>0</v>
      </c>
      <c r="AK50">
        <v>62.650581000000003</v>
      </c>
      <c r="AL50">
        <v>79.193669999999997</v>
      </c>
      <c r="AM50">
        <v>17.382572</v>
      </c>
      <c r="AN50">
        <v>0.80915300000000001</v>
      </c>
      <c r="AO50">
        <v>0</v>
      </c>
      <c r="AP50">
        <v>0</v>
      </c>
      <c r="AQ50">
        <v>13.393167</v>
      </c>
      <c r="AR50">
        <v>45.568373000000001</v>
      </c>
      <c r="AS50">
        <v>35.042830000000002</v>
      </c>
      <c r="AT50">
        <v>14.395428000000001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84.940921999999972</v>
      </c>
      <c r="BA50">
        <f t="shared" si="1"/>
        <v>1834.6446510000003</v>
      </c>
      <c r="BD50">
        <v>7.42</v>
      </c>
      <c r="BE50">
        <v>1.87</v>
      </c>
      <c r="BF50">
        <v>2.91</v>
      </c>
      <c r="BG50">
        <v>1.77</v>
      </c>
      <c r="BH50">
        <v>8.9700000000000006</v>
      </c>
      <c r="BI50">
        <v>0.89</v>
      </c>
      <c r="BJ50">
        <v>1.31</v>
      </c>
      <c r="BK50">
        <v>1.73</v>
      </c>
      <c r="BL50">
        <v>1.95</v>
      </c>
      <c r="BM50">
        <v>0.19</v>
      </c>
      <c r="BN50">
        <v>2.34</v>
      </c>
      <c r="BO50">
        <v>3.63</v>
      </c>
      <c r="BP50">
        <v>0.24</v>
      </c>
      <c r="BQ50">
        <v>1.93</v>
      </c>
      <c r="BR50">
        <v>2.09</v>
      </c>
      <c r="BS50">
        <v>1.54</v>
      </c>
      <c r="BT50">
        <v>2.850263</v>
      </c>
      <c r="BU50">
        <v>1.288036</v>
      </c>
      <c r="BV50">
        <v>1.885067</v>
      </c>
      <c r="BW50">
        <v>1.865049</v>
      </c>
      <c r="BX50">
        <v>1.8811009999999999</v>
      </c>
      <c r="BY50">
        <v>2.5760710000000002</v>
      </c>
      <c r="BZ50">
        <v>1.2742960000000001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3.400414</v>
      </c>
      <c r="CK50">
        <v>1.7952319999999999</v>
      </c>
      <c r="CL50">
        <v>0.93019200000000002</v>
      </c>
      <c r="CM50">
        <v>3.3708710000000002</v>
      </c>
      <c r="CN50">
        <v>3.4004150000000002</v>
      </c>
      <c r="CO50">
        <v>4.121715</v>
      </c>
      <c r="CP50">
        <v>2.0436869999999998</v>
      </c>
      <c r="CQ50">
        <v>3.4004150000000002</v>
      </c>
      <c r="CR50">
        <v>0.80817899999999998</v>
      </c>
      <c r="CS50">
        <v>1.316117</v>
      </c>
      <c r="CT50">
        <v>2.027911</v>
      </c>
      <c r="CU50">
        <v>0</v>
      </c>
      <c r="CV50">
        <v>0</v>
      </c>
      <c r="CW50">
        <v>3.925891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84.940921999999972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181.29584299999999</v>
      </c>
      <c r="L51">
        <v>281.445176</v>
      </c>
      <c r="M51">
        <v>44.020766999999999</v>
      </c>
      <c r="N51">
        <v>117.520557</v>
      </c>
      <c r="O51">
        <v>123.299251</v>
      </c>
      <c r="P51">
        <v>105.46013000000001</v>
      </c>
      <c r="Q51">
        <v>0</v>
      </c>
      <c r="R51">
        <v>36.823011999999999</v>
      </c>
      <c r="S51">
        <v>13.978991000000001</v>
      </c>
      <c r="T51">
        <v>0</v>
      </c>
      <c r="U51">
        <v>334.98110200000002</v>
      </c>
      <c r="V51">
        <v>14.844469999999999</v>
      </c>
      <c r="W51">
        <v>44.538477</v>
      </c>
      <c r="X51">
        <v>121.200574</v>
      </c>
      <c r="Y51">
        <v>0</v>
      </c>
      <c r="Z51">
        <v>6.2909930000000003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45.955078</v>
      </c>
      <c r="AH51">
        <v>0</v>
      </c>
      <c r="AI51">
        <v>0</v>
      </c>
      <c r="AJ51">
        <v>0</v>
      </c>
      <c r="AK51">
        <v>62.650581000000003</v>
      </c>
      <c r="AL51">
        <v>23.423480000000001</v>
      </c>
      <c r="AM51">
        <v>17.382572</v>
      </c>
      <c r="AN51">
        <v>0.82938199999999995</v>
      </c>
      <c r="AO51">
        <v>0</v>
      </c>
      <c r="AP51">
        <v>0.24592600000000001</v>
      </c>
      <c r="AQ51">
        <v>13.393167</v>
      </c>
      <c r="AR51">
        <v>44.508642999999999</v>
      </c>
      <c r="AS51">
        <v>35.042830000000002</v>
      </c>
      <c r="AT51">
        <v>14.395428000000001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84.940921999999972</v>
      </c>
      <c r="BA51">
        <f t="shared" si="1"/>
        <v>1768.4673519999999</v>
      </c>
      <c r="BD51">
        <v>7.42</v>
      </c>
      <c r="BE51">
        <v>1.87</v>
      </c>
      <c r="BF51">
        <v>2.91</v>
      </c>
      <c r="BG51">
        <v>1.77</v>
      </c>
      <c r="BH51">
        <v>8.9700000000000006</v>
      </c>
      <c r="BI51">
        <v>0.89</v>
      </c>
      <c r="BJ51">
        <v>1.31</v>
      </c>
      <c r="BK51">
        <v>1.73</v>
      </c>
      <c r="BL51">
        <v>1.95</v>
      </c>
      <c r="BM51">
        <v>0.19</v>
      </c>
      <c r="BN51">
        <v>2.34</v>
      </c>
      <c r="BO51">
        <v>3.63</v>
      </c>
      <c r="BP51">
        <v>0.24</v>
      </c>
      <c r="BQ51">
        <v>1.93</v>
      </c>
      <c r="BR51">
        <v>2.09</v>
      </c>
      <c r="BS51">
        <v>1.54</v>
      </c>
      <c r="BT51">
        <v>2.850263</v>
      </c>
      <c r="BU51">
        <v>1.288036</v>
      </c>
      <c r="BV51">
        <v>1.885067</v>
      </c>
      <c r="BW51">
        <v>1.865049</v>
      </c>
      <c r="BX51">
        <v>1.8811009999999999</v>
      </c>
      <c r="BY51">
        <v>2.5760710000000002</v>
      </c>
      <c r="BZ51">
        <v>1.2742960000000001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3.400414</v>
      </c>
      <c r="CK51">
        <v>1.7952319999999999</v>
      </c>
      <c r="CL51">
        <v>0.93019200000000002</v>
      </c>
      <c r="CM51">
        <v>3.3708710000000002</v>
      </c>
      <c r="CN51">
        <v>3.4004150000000002</v>
      </c>
      <c r="CO51">
        <v>4.121715</v>
      </c>
      <c r="CP51">
        <v>2.0436869999999998</v>
      </c>
      <c r="CQ51">
        <v>3.4004150000000002</v>
      </c>
      <c r="CR51">
        <v>0.80817899999999998</v>
      </c>
      <c r="CS51">
        <v>1.316117</v>
      </c>
      <c r="CT51">
        <v>2.027911</v>
      </c>
      <c r="CU51">
        <v>0</v>
      </c>
      <c r="CV51">
        <v>0</v>
      </c>
      <c r="CW51">
        <v>3.925891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84.940921999999972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181.30311</v>
      </c>
      <c r="L52">
        <v>271.84617600000001</v>
      </c>
      <c r="M52">
        <v>44.020766999999999</v>
      </c>
      <c r="N52">
        <v>117.520557</v>
      </c>
      <c r="O52">
        <v>123.299251</v>
      </c>
      <c r="P52">
        <v>105.46013000000001</v>
      </c>
      <c r="Q52">
        <v>0</v>
      </c>
      <c r="R52">
        <v>36.823011999999999</v>
      </c>
      <c r="S52">
        <v>13.978991000000001</v>
      </c>
      <c r="T52">
        <v>0</v>
      </c>
      <c r="U52">
        <v>334.98110200000002</v>
      </c>
      <c r="V52">
        <v>14.844469999999999</v>
      </c>
      <c r="W52">
        <v>44.538477</v>
      </c>
      <c r="X52">
        <v>121.200574</v>
      </c>
      <c r="Y52">
        <v>0</v>
      </c>
      <c r="Z52">
        <v>6.2909930000000003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45.955078</v>
      </c>
      <c r="AH52">
        <v>0</v>
      </c>
      <c r="AI52">
        <v>0</v>
      </c>
      <c r="AJ52">
        <v>0</v>
      </c>
      <c r="AK52">
        <v>62.650581000000003</v>
      </c>
      <c r="AL52">
        <v>12.269442</v>
      </c>
      <c r="AM52">
        <v>17.382572</v>
      </c>
      <c r="AN52">
        <v>0.82938199999999995</v>
      </c>
      <c r="AO52">
        <v>0</v>
      </c>
      <c r="AP52">
        <v>0.24592600000000001</v>
      </c>
      <c r="AQ52">
        <v>13.393167</v>
      </c>
      <c r="AR52">
        <v>44.508642999999999</v>
      </c>
      <c r="AS52">
        <v>35.042830000000002</v>
      </c>
      <c r="AT52">
        <v>13.263533000000001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84.940921999999972</v>
      </c>
      <c r="BA52">
        <f t="shared" si="1"/>
        <v>1746.589686</v>
      </c>
      <c r="BD52">
        <v>7.42</v>
      </c>
      <c r="BE52">
        <v>1.87</v>
      </c>
      <c r="BF52">
        <v>2.91</v>
      </c>
      <c r="BG52">
        <v>1.77</v>
      </c>
      <c r="BH52">
        <v>8.9700000000000006</v>
      </c>
      <c r="BI52">
        <v>0.89</v>
      </c>
      <c r="BJ52">
        <v>1.31</v>
      </c>
      <c r="BK52">
        <v>1.73</v>
      </c>
      <c r="BL52">
        <v>1.95</v>
      </c>
      <c r="BM52">
        <v>0.19</v>
      </c>
      <c r="BN52">
        <v>2.34</v>
      </c>
      <c r="BO52">
        <v>3.63</v>
      </c>
      <c r="BP52">
        <v>0.24</v>
      </c>
      <c r="BQ52">
        <v>1.93</v>
      </c>
      <c r="BR52">
        <v>2.09</v>
      </c>
      <c r="BS52">
        <v>1.54</v>
      </c>
      <c r="BT52">
        <v>2.850263</v>
      </c>
      <c r="BU52">
        <v>1.288036</v>
      </c>
      <c r="BV52">
        <v>1.885067</v>
      </c>
      <c r="BW52">
        <v>1.865049</v>
      </c>
      <c r="BX52">
        <v>1.8811009999999999</v>
      </c>
      <c r="BY52">
        <v>2.5760710000000002</v>
      </c>
      <c r="BZ52">
        <v>1.2742960000000001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3.400414</v>
      </c>
      <c r="CK52">
        <v>1.7952319999999999</v>
      </c>
      <c r="CL52">
        <v>0.93019200000000002</v>
      </c>
      <c r="CM52">
        <v>3.3708710000000002</v>
      </c>
      <c r="CN52">
        <v>3.4004150000000002</v>
      </c>
      <c r="CO52">
        <v>4.121715</v>
      </c>
      <c r="CP52">
        <v>2.0436869999999998</v>
      </c>
      <c r="CQ52">
        <v>3.4004150000000002</v>
      </c>
      <c r="CR52">
        <v>0.80817899999999998</v>
      </c>
      <c r="CS52">
        <v>1.316117</v>
      </c>
      <c r="CT52">
        <v>2.027911</v>
      </c>
      <c r="CU52">
        <v>0</v>
      </c>
      <c r="CV52">
        <v>0</v>
      </c>
      <c r="CW52">
        <v>3.925891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84.940921999999972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181.29584299999999</v>
      </c>
      <c r="L53">
        <v>267.04667599999999</v>
      </c>
      <c r="M53">
        <v>44.020766999999999</v>
      </c>
      <c r="N53">
        <v>117.520557</v>
      </c>
      <c r="O53">
        <v>123.299251</v>
      </c>
      <c r="P53">
        <v>105.46013000000001</v>
      </c>
      <c r="Q53">
        <v>0</v>
      </c>
      <c r="R53">
        <v>36.823011999999999</v>
      </c>
      <c r="S53">
        <v>13.978991000000001</v>
      </c>
      <c r="T53">
        <v>0</v>
      </c>
      <c r="U53">
        <v>334.98110200000002</v>
      </c>
      <c r="V53">
        <v>14.844469999999999</v>
      </c>
      <c r="W53">
        <v>44.538477</v>
      </c>
      <c r="X53">
        <v>121.200574</v>
      </c>
      <c r="Y53">
        <v>0</v>
      </c>
      <c r="Z53">
        <v>6.2909930000000003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45.955078</v>
      </c>
      <c r="AH53">
        <v>0</v>
      </c>
      <c r="AI53">
        <v>0</v>
      </c>
      <c r="AJ53">
        <v>0</v>
      </c>
      <c r="AK53">
        <v>62.650581000000003</v>
      </c>
      <c r="AL53">
        <v>12.269442</v>
      </c>
      <c r="AM53">
        <v>17.382572</v>
      </c>
      <c r="AN53">
        <v>0.82938199999999995</v>
      </c>
      <c r="AO53">
        <v>0</v>
      </c>
      <c r="AP53">
        <v>0.24592600000000001</v>
      </c>
      <c r="AQ53">
        <v>13.393167</v>
      </c>
      <c r="AR53">
        <v>47.687832</v>
      </c>
      <c r="AS53">
        <v>35.042830000000002</v>
      </c>
      <c r="AT53">
        <v>14.395428000000001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84.880921999999998</v>
      </c>
      <c r="BA53">
        <f t="shared" si="1"/>
        <v>1746.0340030000002</v>
      </c>
      <c r="BD53">
        <v>7.42</v>
      </c>
      <c r="BE53">
        <v>1.87</v>
      </c>
      <c r="BF53">
        <v>2.91</v>
      </c>
      <c r="BG53">
        <v>1.77</v>
      </c>
      <c r="BH53">
        <v>8.9700000000000006</v>
      </c>
      <c r="BI53">
        <v>0.89</v>
      </c>
      <c r="BJ53">
        <v>1.31</v>
      </c>
      <c r="BK53">
        <v>1.76</v>
      </c>
      <c r="BL53">
        <v>1.95</v>
      </c>
      <c r="BM53">
        <v>0.19</v>
      </c>
      <c r="BN53">
        <v>2.25</v>
      </c>
      <c r="BO53">
        <v>3.63</v>
      </c>
      <c r="BP53">
        <v>0.24</v>
      </c>
      <c r="BQ53">
        <v>1.93</v>
      </c>
      <c r="BR53">
        <v>2.09</v>
      </c>
      <c r="BS53">
        <v>1.54</v>
      </c>
      <c r="BT53">
        <v>2.850263</v>
      </c>
      <c r="BU53">
        <v>1.288036</v>
      </c>
      <c r="BV53">
        <v>1.885067</v>
      </c>
      <c r="BW53">
        <v>1.865049</v>
      </c>
      <c r="BX53">
        <v>1.8811009999999999</v>
      </c>
      <c r="BY53">
        <v>2.5760710000000002</v>
      </c>
      <c r="BZ53">
        <v>1.2742960000000001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3.400414</v>
      </c>
      <c r="CK53">
        <v>1.7952319999999999</v>
      </c>
      <c r="CL53">
        <v>0.93019200000000002</v>
      </c>
      <c r="CM53">
        <v>3.3708710000000002</v>
      </c>
      <c r="CN53">
        <v>3.4004150000000002</v>
      </c>
      <c r="CO53">
        <v>4.121715</v>
      </c>
      <c r="CP53">
        <v>2.0436869999999998</v>
      </c>
      <c r="CQ53">
        <v>3.4004150000000002</v>
      </c>
      <c r="CR53">
        <v>0.80817899999999998</v>
      </c>
      <c r="CS53">
        <v>1.316117</v>
      </c>
      <c r="CT53">
        <v>2.027911</v>
      </c>
      <c r="CU53">
        <v>0</v>
      </c>
      <c r="CV53">
        <v>0</v>
      </c>
      <c r="CW53">
        <v>3.925891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84.880921999999998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181.30311</v>
      </c>
      <c r="L54">
        <v>257.447676</v>
      </c>
      <c r="M54">
        <v>44.020766999999999</v>
      </c>
      <c r="N54">
        <v>117.520557</v>
      </c>
      <c r="O54">
        <v>123.299251</v>
      </c>
      <c r="P54">
        <v>105.46013000000001</v>
      </c>
      <c r="Q54">
        <v>0</v>
      </c>
      <c r="R54">
        <v>36.823011999999999</v>
      </c>
      <c r="S54">
        <v>13.978991000000001</v>
      </c>
      <c r="T54">
        <v>0</v>
      </c>
      <c r="U54">
        <v>334.98110200000002</v>
      </c>
      <c r="V54">
        <v>14.844469999999999</v>
      </c>
      <c r="W54">
        <v>29.777153999999999</v>
      </c>
      <c r="X54">
        <v>121.200574</v>
      </c>
      <c r="Y54">
        <v>0</v>
      </c>
      <c r="Z54">
        <v>6.2909930000000003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45.955078</v>
      </c>
      <c r="AH54">
        <v>0</v>
      </c>
      <c r="AI54">
        <v>0</v>
      </c>
      <c r="AJ54">
        <v>0</v>
      </c>
      <c r="AK54">
        <v>62.650581000000003</v>
      </c>
      <c r="AL54">
        <v>12.269442</v>
      </c>
      <c r="AM54">
        <v>17.382572</v>
      </c>
      <c r="AN54">
        <v>0.82938199999999995</v>
      </c>
      <c r="AO54">
        <v>0</v>
      </c>
      <c r="AP54">
        <v>0.24592600000000001</v>
      </c>
      <c r="AQ54">
        <v>13.393167</v>
      </c>
      <c r="AR54">
        <v>47.687832</v>
      </c>
      <c r="AS54">
        <v>35.042830000000002</v>
      </c>
      <c r="AT54">
        <v>14.395428000000001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84.820921999999996</v>
      </c>
      <c r="BA54">
        <f t="shared" si="1"/>
        <v>1721.6209470000003</v>
      </c>
      <c r="BD54">
        <v>7.42</v>
      </c>
      <c r="BE54">
        <v>1.87</v>
      </c>
      <c r="BF54">
        <v>2.91</v>
      </c>
      <c r="BG54">
        <v>1.77</v>
      </c>
      <c r="BH54">
        <v>8.9700000000000006</v>
      </c>
      <c r="BI54">
        <v>0.86</v>
      </c>
      <c r="BJ54">
        <v>1.28</v>
      </c>
      <c r="BK54">
        <v>1.76</v>
      </c>
      <c r="BL54">
        <v>1.95</v>
      </c>
      <c r="BM54">
        <v>0.19</v>
      </c>
      <c r="BN54">
        <v>2.25</v>
      </c>
      <c r="BO54">
        <v>3.63</v>
      </c>
      <c r="BP54">
        <v>0.24</v>
      </c>
      <c r="BQ54">
        <v>1.93</v>
      </c>
      <c r="BR54">
        <v>2.09</v>
      </c>
      <c r="BS54">
        <v>1.54</v>
      </c>
      <c r="BT54">
        <v>2.850263</v>
      </c>
      <c r="BU54">
        <v>1.288036</v>
      </c>
      <c r="BV54">
        <v>1.885067</v>
      </c>
      <c r="BW54">
        <v>1.865049</v>
      </c>
      <c r="BX54">
        <v>1.8811009999999999</v>
      </c>
      <c r="BY54">
        <v>2.5760710000000002</v>
      </c>
      <c r="BZ54">
        <v>1.2742960000000001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3.400414</v>
      </c>
      <c r="CK54">
        <v>1.7952319999999999</v>
      </c>
      <c r="CL54">
        <v>0.93019200000000002</v>
      </c>
      <c r="CM54">
        <v>3.3708710000000002</v>
      </c>
      <c r="CN54">
        <v>3.4004150000000002</v>
      </c>
      <c r="CO54">
        <v>4.121715</v>
      </c>
      <c r="CP54">
        <v>2.0436869999999998</v>
      </c>
      <c r="CQ54">
        <v>3.4004150000000002</v>
      </c>
      <c r="CR54">
        <v>0.80817899999999998</v>
      </c>
      <c r="CS54">
        <v>1.316117</v>
      </c>
      <c r="CT54">
        <v>2.027911</v>
      </c>
      <c r="CU54">
        <v>0</v>
      </c>
      <c r="CV54">
        <v>0</v>
      </c>
      <c r="CW54">
        <v>3.925891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84.820921999999996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180.97458599999999</v>
      </c>
      <c r="L55">
        <v>225.77097599999999</v>
      </c>
      <c r="M55">
        <v>44.020766999999999</v>
      </c>
      <c r="N55">
        <v>117.520557</v>
      </c>
      <c r="O55">
        <v>123.299251</v>
      </c>
      <c r="P55">
        <v>105.46013000000001</v>
      </c>
      <c r="Q55">
        <v>0</v>
      </c>
      <c r="R55">
        <v>36.823011999999999</v>
      </c>
      <c r="S55">
        <v>13.206059</v>
      </c>
      <c r="T55">
        <v>0</v>
      </c>
      <c r="U55">
        <v>334.98110200000002</v>
      </c>
      <c r="V55">
        <v>14.844469999999999</v>
      </c>
      <c r="W55">
        <v>19.235441999999999</v>
      </c>
      <c r="X55">
        <v>94.400165999999999</v>
      </c>
      <c r="Y55">
        <v>0</v>
      </c>
      <c r="Z55">
        <v>6.2909930000000003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8.7708340000000007</v>
      </c>
      <c r="AG55">
        <v>45.955078</v>
      </c>
      <c r="AH55">
        <v>0</v>
      </c>
      <c r="AI55">
        <v>0</v>
      </c>
      <c r="AJ55">
        <v>0</v>
      </c>
      <c r="AK55">
        <v>62.650581000000003</v>
      </c>
      <c r="AL55">
        <v>12.269442</v>
      </c>
      <c r="AM55">
        <v>17.382572</v>
      </c>
      <c r="AN55">
        <v>0.82938199999999995</v>
      </c>
      <c r="AO55">
        <v>0</v>
      </c>
      <c r="AP55">
        <v>0.24592600000000001</v>
      </c>
      <c r="AQ55">
        <v>13.393167</v>
      </c>
      <c r="AR55">
        <v>47.687832</v>
      </c>
      <c r="AS55">
        <v>35.911807000000003</v>
      </c>
      <c r="AT55">
        <v>14.395428000000001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84.820921999999996</v>
      </c>
      <c r="BA55">
        <f t="shared" si="1"/>
        <v>1661.1404819999998</v>
      </c>
      <c r="BD55">
        <v>7.42</v>
      </c>
      <c r="BE55">
        <v>1.87</v>
      </c>
      <c r="BF55">
        <v>2.91</v>
      </c>
      <c r="BG55">
        <v>1.77</v>
      </c>
      <c r="BH55">
        <v>8.9700000000000006</v>
      </c>
      <c r="BI55">
        <v>0.86</v>
      </c>
      <c r="BJ55">
        <v>1.28</v>
      </c>
      <c r="BK55">
        <v>1.76</v>
      </c>
      <c r="BL55">
        <v>1.95</v>
      </c>
      <c r="BM55">
        <v>0.19</v>
      </c>
      <c r="BN55">
        <v>2.25</v>
      </c>
      <c r="BO55">
        <v>3.63</v>
      </c>
      <c r="BP55">
        <v>0.24</v>
      </c>
      <c r="BQ55">
        <v>1.93</v>
      </c>
      <c r="BR55">
        <v>2.09</v>
      </c>
      <c r="BS55">
        <v>1.54</v>
      </c>
      <c r="BT55">
        <v>2.850263</v>
      </c>
      <c r="BU55">
        <v>1.288036</v>
      </c>
      <c r="BV55">
        <v>1.885067</v>
      </c>
      <c r="BW55">
        <v>1.865049</v>
      </c>
      <c r="BX55">
        <v>1.8811009999999999</v>
      </c>
      <c r="BY55">
        <v>2.5760710000000002</v>
      </c>
      <c r="BZ55">
        <v>1.2742960000000001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3.400414</v>
      </c>
      <c r="CK55">
        <v>1.7952319999999999</v>
      </c>
      <c r="CL55">
        <v>0.93019200000000002</v>
      </c>
      <c r="CM55">
        <v>3.3708710000000002</v>
      </c>
      <c r="CN55">
        <v>3.4004150000000002</v>
      </c>
      <c r="CO55">
        <v>4.121715</v>
      </c>
      <c r="CP55">
        <v>2.0436869999999998</v>
      </c>
      <c r="CQ55">
        <v>3.4004150000000002</v>
      </c>
      <c r="CR55">
        <v>0.80817899999999998</v>
      </c>
      <c r="CS55">
        <v>1.316117</v>
      </c>
      <c r="CT55">
        <v>2.027911</v>
      </c>
      <c r="CU55">
        <v>0</v>
      </c>
      <c r="CV55">
        <v>0</v>
      </c>
      <c r="CW55">
        <v>3.925891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84.820921999999996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180.98455100000001</v>
      </c>
      <c r="L56">
        <v>225.77097599999999</v>
      </c>
      <c r="M56">
        <v>44.020766999999999</v>
      </c>
      <c r="N56">
        <v>117.520557</v>
      </c>
      <c r="O56">
        <v>123.299251</v>
      </c>
      <c r="P56">
        <v>105.46013000000001</v>
      </c>
      <c r="Q56">
        <v>0</v>
      </c>
      <c r="R56">
        <v>24.337305000000001</v>
      </c>
      <c r="S56">
        <v>13.206059</v>
      </c>
      <c r="T56">
        <v>0</v>
      </c>
      <c r="U56">
        <v>334.98110200000002</v>
      </c>
      <c r="V56">
        <v>14.844469999999999</v>
      </c>
      <c r="W56">
        <v>18.032297</v>
      </c>
      <c r="X56">
        <v>65.273200000000003</v>
      </c>
      <c r="Y56">
        <v>0</v>
      </c>
      <c r="Z56">
        <v>6.2909930000000003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8.7708340000000007</v>
      </c>
      <c r="AG56">
        <v>45.955078</v>
      </c>
      <c r="AH56">
        <v>0</v>
      </c>
      <c r="AI56">
        <v>0</v>
      </c>
      <c r="AJ56">
        <v>0</v>
      </c>
      <c r="AK56">
        <v>62.650581000000003</v>
      </c>
      <c r="AL56">
        <v>12.269442</v>
      </c>
      <c r="AM56">
        <v>17.382572</v>
      </c>
      <c r="AN56">
        <v>0.82938199999999995</v>
      </c>
      <c r="AO56">
        <v>0</v>
      </c>
      <c r="AP56">
        <v>0.24592600000000001</v>
      </c>
      <c r="AQ56">
        <v>13.393167</v>
      </c>
      <c r="AR56">
        <v>47.687832</v>
      </c>
      <c r="AS56">
        <v>35.911807000000003</v>
      </c>
      <c r="AT56">
        <v>14.395428000000001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84.820921999999996</v>
      </c>
      <c r="BA56">
        <f t="shared" si="1"/>
        <v>1618.3346290000004</v>
      </c>
      <c r="BD56">
        <v>7.42</v>
      </c>
      <c r="BE56">
        <v>1.87</v>
      </c>
      <c r="BF56">
        <v>2.91</v>
      </c>
      <c r="BG56">
        <v>1.77</v>
      </c>
      <c r="BH56">
        <v>8.9700000000000006</v>
      </c>
      <c r="BI56">
        <v>0.86</v>
      </c>
      <c r="BJ56">
        <v>1.28</v>
      </c>
      <c r="BK56">
        <v>1.76</v>
      </c>
      <c r="BL56">
        <v>1.95</v>
      </c>
      <c r="BM56">
        <v>0.19</v>
      </c>
      <c r="BN56">
        <v>2.25</v>
      </c>
      <c r="BO56">
        <v>3.63</v>
      </c>
      <c r="BP56">
        <v>0.24</v>
      </c>
      <c r="BQ56">
        <v>1.93</v>
      </c>
      <c r="BR56">
        <v>2.09</v>
      </c>
      <c r="BS56">
        <v>1.54</v>
      </c>
      <c r="BT56">
        <v>2.850263</v>
      </c>
      <c r="BU56">
        <v>1.288036</v>
      </c>
      <c r="BV56">
        <v>1.885067</v>
      </c>
      <c r="BW56">
        <v>1.865049</v>
      </c>
      <c r="BX56">
        <v>1.8811009999999999</v>
      </c>
      <c r="BY56">
        <v>2.5760710000000002</v>
      </c>
      <c r="BZ56">
        <v>1.2742960000000001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3.400414</v>
      </c>
      <c r="CK56">
        <v>1.7952319999999999</v>
      </c>
      <c r="CL56">
        <v>0.93019200000000002</v>
      </c>
      <c r="CM56">
        <v>3.3708710000000002</v>
      </c>
      <c r="CN56">
        <v>3.4004150000000002</v>
      </c>
      <c r="CO56">
        <v>4.121715</v>
      </c>
      <c r="CP56">
        <v>2.0436869999999998</v>
      </c>
      <c r="CQ56">
        <v>3.4004150000000002</v>
      </c>
      <c r="CR56">
        <v>0.80817899999999998</v>
      </c>
      <c r="CS56">
        <v>1.316117</v>
      </c>
      <c r="CT56">
        <v>2.027911</v>
      </c>
      <c r="CU56">
        <v>0</v>
      </c>
      <c r="CV56">
        <v>0</v>
      </c>
      <c r="CW56">
        <v>3.925891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84.820921999999996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180.97458599999999</v>
      </c>
      <c r="L57">
        <v>225.77097599999999</v>
      </c>
      <c r="M57">
        <v>44.020766999999999</v>
      </c>
      <c r="N57">
        <v>117.520557</v>
      </c>
      <c r="O57">
        <v>123.299251</v>
      </c>
      <c r="P57">
        <v>104.22389699999999</v>
      </c>
      <c r="Q57">
        <v>0</v>
      </c>
      <c r="R57">
        <v>36.823011999999999</v>
      </c>
      <c r="S57">
        <v>13.206059</v>
      </c>
      <c r="T57">
        <v>0</v>
      </c>
      <c r="U57">
        <v>334.98110200000002</v>
      </c>
      <c r="V57">
        <v>14.844469999999999</v>
      </c>
      <c r="W57">
        <v>18.032297</v>
      </c>
      <c r="X57">
        <v>77.751900000000006</v>
      </c>
      <c r="Y57">
        <v>0</v>
      </c>
      <c r="Z57">
        <v>6.2909930000000003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8.7708340000000007</v>
      </c>
      <c r="AG57">
        <v>45.955078</v>
      </c>
      <c r="AH57">
        <v>0</v>
      </c>
      <c r="AI57">
        <v>0</v>
      </c>
      <c r="AJ57">
        <v>0</v>
      </c>
      <c r="AK57">
        <v>62.650581000000003</v>
      </c>
      <c r="AL57">
        <v>23.423480000000001</v>
      </c>
      <c r="AM57">
        <v>17.382572</v>
      </c>
      <c r="AN57">
        <v>0.82938199999999995</v>
      </c>
      <c r="AO57">
        <v>0</v>
      </c>
      <c r="AP57">
        <v>0.24592600000000001</v>
      </c>
      <c r="AQ57">
        <v>13.393167</v>
      </c>
      <c r="AR57">
        <v>47.687832</v>
      </c>
      <c r="AS57">
        <v>35.911807000000003</v>
      </c>
      <c r="AT57">
        <v>14.395428000000001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84.820921999999996</v>
      </c>
      <c r="BA57">
        <f t="shared" si="1"/>
        <v>1653.2068759999997</v>
      </c>
      <c r="BD57">
        <v>7.42</v>
      </c>
      <c r="BE57">
        <v>1.87</v>
      </c>
      <c r="BF57">
        <v>2.91</v>
      </c>
      <c r="BG57">
        <v>1.77</v>
      </c>
      <c r="BH57">
        <v>8.9700000000000006</v>
      </c>
      <c r="BI57">
        <v>0.86</v>
      </c>
      <c r="BJ57">
        <v>1.28</v>
      </c>
      <c r="BK57">
        <v>1.76</v>
      </c>
      <c r="BL57">
        <v>1.95</v>
      </c>
      <c r="BM57">
        <v>0.19</v>
      </c>
      <c r="BN57">
        <v>2.25</v>
      </c>
      <c r="BO57">
        <v>3.63</v>
      </c>
      <c r="BP57">
        <v>0.24</v>
      </c>
      <c r="BQ57">
        <v>1.93</v>
      </c>
      <c r="BR57">
        <v>2.09</v>
      </c>
      <c r="BS57">
        <v>1.54</v>
      </c>
      <c r="BT57">
        <v>2.850263</v>
      </c>
      <c r="BU57">
        <v>1.288036</v>
      </c>
      <c r="BV57">
        <v>1.885067</v>
      </c>
      <c r="BW57">
        <v>1.865049</v>
      </c>
      <c r="BX57">
        <v>1.8811009999999999</v>
      </c>
      <c r="BY57">
        <v>2.5760710000000002</v>
      </c>
      <c r="BZ57">
        <v>1.2742960000000001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3.400414</v>
      </c>
      <c r="CK57">
        <v>1.7952319999999999</v>
      </c>
      <c r="CL57">
        <v>0.93019200000000002</v>
      </c>
      <c r="CM57">
        <v>3.3708710000000002</v>
      </c>
      <c r="CN57">
        <v>3.4004150000000002</v>
      </c>
      <c r="CO57">
        <v>4.121715</v>
      </c>
      <c r="CP57">
        <v>2.0436869999999998</v>
      </c>
      <c r="CQ57">
        <v>3.4004150000000002</v>
      </c>
      <c r="CR57">
        <v>0.80817899999999998</v>
      </c>
      <c r="CS57">
        <v>1.316117</v>
      </c>
      <c r="CT57">
        <v>2.027911</v>
      </c>
      <c r="CU57">
        <v>0</v>
      </c>
      <c r="CV57">
        <v>0</v>
      </c>
      <c r="CW57">
        <v>3.925891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84.820921999999996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180.98455100000001</v>
      </c>
      <c r="L58">
        <v>225.77097599999999</v>
      </c>
      <c r="M58">
        <v>44.020766999999999</v>
      </c>
      <c r="N58">
        <v>117.520557</v>
      </c>
      <c r="O58">
        <v>123.299251</v>
      </c>
      <c r="P58">
        <v>104.22389699999999</v>
      </c>
      <c r="Q58">
        <v>0</v>
      </c>
      <c r="R58">
        <v>36.823011999999999</v>
      </c>
      <c r="S58">
        <v>13.206059</v>
      </c>
      <c r="T58">
        <v>0</v>
      </c>
      <c r="U58">
        <v>334.98110200000002</v>
      </c>
      <c r="V58">
        <v>14.844469999999999</v>
      </c>
      <c r="W58">
        <v>26.372682999999999</v>
      </c>
      <c r="X58">
        <v>89.910472999999996</v>
      </c>
      <c r="Y58">
        <v>0</v>
      </c>
      <c r="Z58">
        <v>6.2909930000000003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8.7708340000000007</v>
      </c>
      <c r="AG58">
        <v>45.955078</v>
      </c>
      <c r="AH58">
        <v>0</v>
      </c>
      <c r="AI58">
        <v>0</v>
      </c>
      <c r="AJ58">
        <v>0</v>
      </c>
      <c r="AK58">
        <v>62.650581000000003</v>
      </c>
      <c r="AL58">
        <v>23.423480000000001</v>
      </c>
      <c r="AM58">
        <v>17.382572</v>
      </c>
      <c r="AN58">
        <v>0.82938199999999995</v>
      </c>
      <c r="AO58">
        <v>0</v>
      </c>
      <c r="AP58">
        <v>0.24592600000000001</v>
      </c>
      <c r="AQ58">
        <v>13.393167</v>
      </c>
      <c r="AR58">
        <v>47.687832</v>
      </c>
      <c r="AS58">
        <v>35.911807000000003</v>
      </c>
      <c r="AT58">
        <v>14.395428000000001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84.820921999999996</v>
      </c>
      <c r="BA58">
        <f t="shared" si="1"/>
        <v>1673.7157999999999</v>
      </c>
      <c r="BD58">
        <v>7.42</v>
      </c>
      <c r="BE58">
        <v>1.87</v>
      </c>
      <c r="BF58">
        <v>2.91</v>
      </c>
      <c r="BG58">
        <v>1.77</v>
      </c>
      <c r="BH58">
        <v>8.9700000000000006</v>
      </c>
      <c r="BI58">
        <v>0.86</v>
      </c>
      <c r="BJ58">
        <v>1.28</v>
      </c>
      <c r="BK58">
        <v>1.76</v>
      </c>
      <c r="BL58">
        <v>1.95</v>
      </c>
      <c r="BM58">
        <v>0.19</v>
      </c>
      <c r="BN58">
        <v>2.25</v>
      </c>
      <c r="BO58">
        <v>3.63</v>
      </c>
      <c r="BP58">
        <v>0.24</v>
      </c>
      <c r="BQ58">
        <v>1.93</v>
      </c>
      <c r="BR58">
        <v>2.09</v>
      </c>
      <c r="BS58">
        <v>1.54</v>
      </c>
      <c r="BT58">
        <v>2.850263</v>
      </c>
      <c r="BU58">
        <v>1.288036</v>
      </c>
      <c r="BV58">
        <v>1.885067</v>
      </c>
      <c r="BW58">
        <v>1.865049</v>
      </c>
      <c r="BX58">
        <v>1.8811009999999999</v>
      </c>
      <c r="BY58">
        <v>2.5760710000000002</v>
      </c>
      <c r="BZ58">
        <v>1.2742960000000001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3.400414</v>
      </c>
      <c r="CK58">
        <v>1.7952319999999999</v>
      </c>
      <c r="CL58">
        <v>0.93019200000000002</v>
      </c>
      <c r="CM58">
        <v>3.3708710000000002</v>
      </c>
      <c r="CN58">
        <v>3.4004150000000002</v>
      </c>
      <c r="CO58">
        <v>4.121715</v>
      </c>
      <c r="CP58">
        <v>2.0436869999999998</v>
      </c>
      <c r="CQ58">
        <v>3.4004150000000002</v>
      </c>
      <c r="CR58">
        <v>0.80817899999999998</v>
      </c>
      <c r="CS58">
        <v>1.316117</v>
      </c>
      <c r="CT58">
        <v>2.027911</v>
      </c>
      <c r="CU58">
        <v>0</v>
      </c>
      <c r="CV58">
        <v>0</v>
      </c>
      <c r="CW58">
        <v>3.925891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84.820921999999996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181.15834000000001</v>
      </c>
      <c r="L59">
        <v>225.77097599999999</v>
      </c>
      <c r="M59">
        <v>44.020766999999999</v>
      </c>
      <c r="N59">
        <v>117.520557</v>
      </c>
      <c r="O59">
        <v>123.299251</v>
      </c>
      <c r="P59">
        <v>104.22389699999999</v>
      </c>
      <c r="Q59">
        <v>0</v>
      </c>
      <c r="R59">
        <v>36.823011999999999</v>
      </c>
      <c r="S59">
        <v>13.960400999999999</v>
      </c>
      <c r="T59">
        <v>0</v>
      </c>
      <c r="U59">
        <v>334.98110200000002</v>
      </c>
      <c r="V59">
        <v>14.844469999999999</v>
      </c>
      <c r="W59">
        <v>29.777153999999999</v>
      </c>
      <c r="X59">
        <v>97.203074000000001</v>
      </c>
      <c r="Y59">
        <v>0</v>
      </c>
      <c r="Z59">
        <v>6.2909930000000003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8.7708340000000007</v>
      </c>
      <c r="AG59">
        <v>45.955078</v>
      </c>
      <c r="AH59">
        <v>0</v>
      </c>
      <c r="AI59">
        <v>0</v>
      </c>
      <c r="AJ59">
        <v>0</v>
      </c>
      <c r="AK59">
        <v>62.650581000000003</v>
      </c>
      <c r="AL59">
        <v>23.423480000000001</v>
      </c>
      <c r="AM59">
        <v>17.382572</v>
      </c>
      <c r="AN59">
        <v>0.82938199999999995</v>
      </c>
      <c r="AO59">
        <v>0</v>
      </c>
      <c r="AP59">
        <v>0.24592600000000001</v>
      </c>
      <c r="AQ59">
        <v>13.393167</v>
      </c>
      <c r="AR59">
        <v>47.687832</v>
      </c>
      <c r="AS59">
        <v>35.042830000000002</v>
      </c>
      <c r="AT59">
        <v>14.395428000000001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83.620921999999979</v>
      </c>
      <c r="BA59">
        <f t="shared" si="1"/>
        <v>1683.2720260000003</v>
      </c>
      <c r="BD59">
        <v>7.42</v>
      </c>
      <c r="BE59">
        <v>1.87</v>
      </c>
      <c r="BF59">
        <v>2.91</v>
      </c>
      <c r="BG59">
        <v>1.77</v>
      </c>
      <c r="BH59">
        <v>8.9700000000000006</v>
      </c>
      <c r="BI59">
        <v>0.86</v>
      </c>
      <c r="BJ59">
        <v>1.28</v>
      </c>
      <c r="BK59">
        <v>1.76</v>
      </c>
      <c r="BL59">
        <v>1.95</v>
      </c>
      <c r="BM59">
        <v>0.19</v>
      </c>
      <c r="BN59">
        <v>1.05</v>
      </c>
      <c r="BO59">
        <v>3.63</v>
      </c>
      <c r="BP59">
        <v>0.24</v>
      </c>
      <c r="BQ59">
        <v>1.93</v>
      </c>
      <c r="BR59">
        <v>2.09</v>
      </c>
      <c r="BS59">
        <v>1.54</v>
      </c>
      <c r="BT59">
        <v>2.850263</v>
      </c>
      <c r="BU59">
        <v>1.288036</v>
      </c>
      <c r="BV59">
        <v>1.885067</v>
      </c>
      <c r="BW59">
        <v>1.865049</v>
      </c>
      <c r="BX59">
        <v>1.8811009999999999</v>
      </c>
      <c r="BY59">
        <v>2.5760710000000002</v>
      </c>
      <c r="BZ59">
        <v>1.2742960000000001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3.400414</v>
      </c>
      <c r="CK59">
        <v>1.7952319999999999</v>
      </c>
      <c r="CL59">
        <v>0.93019200000000002</v>
      </c>
      <c r="CM59">
        <v>3.3708710000000002</v>
      </c>
      <c r="CN59">
        <v>3.4004150000000002</v>
      </c>
      <c r="CO59">
        <v>4.121715</v>
      </c>
      <c r="CP59">
        <v>2.0436869999999998</v>
      </c>
      <c r="CQ59">
        <v>3.4004150000000002</v>
      </c>
      <c r="CR59">
        <v>0.80817899999999998</v>
      </c>
      <c r="CS59">
        <v>1.316117</v>
      </c>
      <c r="CT59">
        <v>2.027911</v>
      </c>
      <c r="CU59">
        <v>0</v>
      </c>
      <c r="CV59">
        <v>0</v>
      </c>
      <c r="CW59">
        <v>3.925891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83.620921999999979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181.16572099999999</v>
      </c>
      <c r="L60">
        <v>225.77097599999999</v>
      </c>
      <c r="M60">
        <v>44.020766999999999</v>
      </c>
      <c r="N60">
        <v>117.520557</v>
      </c>
      <c r="O60">
        <v>123.299251</v>
      </c>
      <c r="P60">
        <v>104.22389699999999</v>
      </c>
      <c r="Q60">
        <v>0</v>
      </c>
      <c r="R60">
        <v>36.823011999999999</v>
      </c>
      <c r="S60">
        <v>13.978991000000001</v>
      </c>
      <c r="T60">
        <v>0</v>
      </c>
      <c r="U60">
        <v>334.98110200000002</v>
      </c>
      <c r="V60">
        <v>14.844469999999999</v>
      </c>
      <c r="W60">
        <v>29.777153999999999</v>
      </c>
      <c r="X60">
        <v>97.203074000000001</v>
      </c>
      <c r="Y60">
        <v>0</v>
      </c>
      <c r="Z60">
        <v>6.2909930000000003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8.7708340000000007</v>
      </c>
      <c r="AG60">
        <v>45.955078</v>
      </c>
      <c r="AH60">
        <v>0</v>
      </c>
      <c r="AI60">
        <v>0</v>
      </c>
      <c r="AJ60">
        <v>0</v>
      </c>
      <c r="AK60">
        <v>62.650581000000003</v>
      </c>
      <c r="AL60">
        <v>23.423480000000001</v>
      </c>
      <c r="AM60">
        <v>17.382572</v>
      </c>
      <c r="AN60">
        <v>0.82938199999999995</v>
      </c>
      <c r="AO60">
        <v>0</v>
      </c>
      <c r="AP60">
        <v>0.24592600000000001</v>
      </c>
      <c r="AQ60">
        <v>13.393167</v>
      </c>
      <c r="AR60">
        <v>47.687832</v>
      </c>
      <c r="AS60">
        <v>35.042830000000002</v>
      </c>
      <c r="AT60">
        <v>14.395428000000001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83.620921999999979</v>
      </c>
      <c r="BA60">
        <f t="shared" si="1"/>
        <v>1683.2979970000001</v>
      </c>
      <c r="BD60">
        <v>7.42</v>
      </c>
      <c r="BE60">
        <v>1.87</v>
      </c>
      <c r="BF60">
        <v>2.91</v>
      </c>
      <c r="BG60">
        <v>1.77</v>
      </c>
      <c r="BH60">
        <v>8.9700000000000006</v>
      </c>
      <c r="BI60">
        <v>0.86</v>
      </c>
      <c r="BJ60">
        <v>1.28</v>
      </c>
      <c r="BK60">
        <v>1.76</v>
      </c>
      <c r="BL60">
        <v>1.95</v>
      </c>
      <c r="BM60">
        <v>0.19</v>
      </c>
      <c r="BN60">
        <v>1.05</v>
      </c>
      <c r="BO60">
        <v>3.63</v>
      </c>
      <c r="BP60">
        <v>0.24</v>
      </c>
      <c r="BQ60">
        <v>1.93</v>
      </c>
      <c r="BR60">
        <v>2.09</v>
      </c>
      <c r="BS60">
        <v>1.54</v>
      </c>
      <c r="BT60">
        <v>2.850263</v>
      </c>
      <c r="BU60">
        <v>1.288036</v>
      </c>
      <c r="BV60">
        <v>1.885067</v>
      </c>
      <c r="BW60">
        <v>1.865049</v>
      </c>
      <c r="BX60">
        <v>1.8811009999999999</v>
      </c>
      <c r="BY60">
        <v>2.5760710000000002</v>
      </c>
      <c r="BZ60">
        <v>1.2742960000000001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3.400414</v>
      </c>
      <c r="CK60">
        <v>1.7952319999999999</v>
      </c>
      <c r="CL60">
        <v>0.93019200000000002</v>
      </c>
      <c r="CM60">
        <v>3.3708710000000002</v>
      </c>
      <c r="CN60">
        <v>3.4004150000000002</v>
      </c>
      <c r="CO60">
        <v>4.121715</v>
      </c>
      <c r="CP60">
        <v>2.0436869999999998</v>
      </c>
      <c r="CQ60">
        <v>3.4004150000000002</v>
      </c>
      <c r="CR60">
        <v>0.80817899999999998</v>
      </c>
      <c r="CS60">
        <v>1.316117</v>
      </c>
      <c r="CT60">
        <v>2.027911</v>
      </c>
      <c r="CU60">
        <v>0</v>
      </c>
      <c r="CV60">
        <v>0</v>
      </c>
      <c r="CW60">
        <v>3.925891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83.620921999999979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181.15834000000001</v>
      </c>
      <c r="L61">
        <v>254.28000599999999</v>
      </c>
      <c r="M61">
        <v>44.633141999999999</v>
      </c>
      <c r="N61">
        <v>117.520557</v>
      </c>
      <c r="O61">
        <v>123.299251</v>
      </c>
      <c r="P61">
        <v>104.22389699999999</v>
      </c>
      <c r="Q61">
        <v>0</v>
      </c>
      <c r="R61">
        <v>36.823011999999999</v>
      </c>
      <c r="S61">
        <v>10.812697999999999</v>
      </c>
      <c r="T61">
        <v>0</v>
      </c>
      <c r="U61">
        <v>334.98110200000002</v>
      </c>
      <c r="V61">
        <v>14.844469999999999</v>
      </c>
      <c r="W61">
        <v>29.777153999999999</v>
      </c>
      <c r="X61">
        <v>97.203074000000001</v>
      </c>
      <c r="Y61">
        <v>0</v>
      </c>
      <c r="Z61">
        <v>6.2909930000000003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8.7708340000000007</v>
      </c>
      <c r="AG61">
        <v>45.955078</v>
      </c>
      <c r="AH61">
        <v>0</v>
      </c>
      <c r="AI61">
        <v>0</v>
      </c>
      <c r="AJ61">
        <v>0</v>
      </c>
      <c r="AK61">
        <v>62.650581000000003</v>
      </c>
      <c r="AL61">
        <v>23.423480000000001</v>
      </c>
      <c r="AM61">
        <v>17.382572</v>
      </c>
      <c r="AN61">
        <v>0.82938199999999995</v>
      </c>
      <c r="AO61">
        <v>0</v>
      </c>
      <c r="AP61">
        <v>0.24592600000000001</v>
      </c>
      <c r="AQ61">
        <v>13.393167</v>
      </c>
      <c r="AR61">
        <v>47.687832</v>
      </c>
      <c r="AS61">
        <v>35.042830000000002</v>
      </c>
      <c r="AT61">
        <v>14.395428000000001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83.355203999999986</v>
      </c>
      <c r="BA61">
        <f t="shared" si="1"/>
        <v>1708.9800100000002</v>
      </c>
      <c r="BD61">
        <v>7.42</v>
      </c>
      <c r="BE61">
        <v>1.87</v>
      </c>
      <c r="BF61">
        <v>2.91</v>
      </c>
      <c r="BG61">
        <v>1.77</v>
      </c>
      <c r="BH61">
        <v>8.9700000000000006</v>
      </c>
      <c r="BI61">
        <v>0.86</v>
      </c>
      <c r="BJ61">
        <v>1.28</v>
      </c>
      <c r="BK61">
        <v>1.76</v>
      </c>
      <c r="BL61">
        <v>1.95</v>
      </c>
      <c r="BM61">
        <v>0.19</v>
      </c>
      <c r="BN61">
        <v>1.05</v>
      </c>
      <c r="BO61">
        <v>3.63</v>
      </c>
      <c r="BP61">
        <v>0.24</v>
      </c>
      <c r="BQ61">
        <v>1.93</v>
      </c>
      <c r="BR61">
        <v>2.09</v>
      </c>
      <c r="BS61">
        <v>1.54</v>
      </c>
      <c r="BT61">
        <v>2.5845449999999999</v>
      </c>
      <c r="BU61">
        <v>1.288036</v>
      </c>
      <c r="BV61">
        <v>1.885067</v>
      </c>
      <c r="BW61">
        <v>1.865049</v>
      </c>
      <c r="BX61">
        <v>1.8811009999999999</v>
      </c>
      <c r="BY61">
        <v>2.5760710000000002</v>
      </c>
      <c r="BZ61">
        <v>1.2742960000000001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3.400414</v>
      </c>
      <c r="CK61">
        <v>1.7952319999999999</v>
      </c>
      <c r="CL61">
        <v>0.93019200000000002</v>
      </c>
      <c r="CM61">
        <v>3.3708710000000002</v>
      </c>
      <c r="CN61">
        <v>3.4004150000000002</v>
      </c>
      <c r="CO61">
        <v>4.121715</v>
      </c>
      <c r="CP61">
        <v>2.0436869999999998</v>
      </c>
      <c r="CQ61">
        <v>3.4004150000000002</v>
      </c>
      <c r="CR61">
        <v>0.80817899999999998</v>
      </c>
      <c r="CS61">
        <v>1.316117</v>
      </c>
      <c r="CT61">
        <v>2.027911</v>
      </c>
      <c r="CU61">
        <v>0</v>
      </c>
      <c r="CV61">
        <v>0</v>
      </c>
      <c r="CW61">
        <v>3.925891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83.355203999999986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181.16572099999999</v>
      </c>
      <c r="L62">
        <v>268.26574900000003</v>
      </c>
      <c r="M62">
        <v>44.633141999999999</v>
      </c>
      <c r="N62">
        <v>117.520557</v>
      </c>
      <c r="O62">
        <v>123.299251</v>
      </c>
      <c r="P62">
        <v>104.22389699999999</v>
      </c>
      <c r="Q62">
        <v>0</v>
      </c>
      <c r="R62">
        <v>36.823011999999999</v>
      </c>
      <c r="S62">
        <v>10.812697999999999</v>
      </c>
      <c r="T62">
        <v>0</v>
      </c>
      <c r="U62">
        <v>334.98110200000002</v>
      </c>
      <c r="V62">
        <v>14.844469999999999</v>
      </c>
      <c r="W62">
        <v>29.777153999999999</v>
      </c>
      <c r="X62">
        <v>121.200574</v>
      </c>
      <c r="Y62">
        <v>0</v>
      </c>
      <c r="Z62">
        <v>6.2909930000000003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8.7708340000000007</v>
      </c>
      <c r="AG62">
        <v>45.955078</v>
      </c>
      <c r="AH62">
        <v>0</v>
      </c>
      <c r="AI62">
        <v>0</v>
      </c>
      <c r="AJ62">
        <v>0</v>
      </c>
      <c r="AK62">
        <v>62.650581000000003</v>
      </c>
      <c r="AL62">
        <v>23.423480000000001</v>
      </c>
      <c r="AM62">
        <v>17.382572</v>
      </c>
      <c r="AN62">
        <v>0.82938199999999995</v>
      </c>
      <c r="AO62">
        <v>0</v>
      </c>
      <c r="AP62">
        <v>0.24592600000000001</v>
      </c>
      <c r="AQ62">
        <v>13.393167</v>
      </c>
      <c r="AR62">
        <v>47.687832</v>
      </c>
      <c r="AS62">
        <v>35.042830000000002</v>
      </c>
      <c r="AT62">
        <v>14.395428000000001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83.295203999999984</v>
      </c>
      <c r="BA62">
        <f t="shared" si="1"/>
        <v>1746.9106340000001</v>
      </c>
      <c r="BD62">
        <v>7.42</v>
      </c>
      <c r="BE62">
        <v>1.87</v>
      </c>
      <c r="BF62">
        <v>2.91</v>
      </c>
      <c r="BG62">
        <v>1.77</v>
      </c>
      <c r="BH62">
        <v>8.9700000000000006</v>
      </c>
      <c r="BI62">
        <v>0.84</v>
      </c>
      <c r="BJ62">
        <v>1.24</v>
      </c>
      <c r="BK62">
        <v>1.76</v>
      </c>
      <c r="BL62">
        <v>1.95</v>
      </c>
      <c r="BM62">
        <v>0.19</v>
      </c>
      <c r="BN62">
        <v>1.05</v>
      </c>
      <c r="BO62">
        <v>3.63</v>
      </c>
      <c r="BP62">
        <v>0.24</v>
      </c>
      <c r="BQ62">
        <v>1.93</v>
      </c>
      <c r="BR62">
        <v>2.09</v>
      </c>
      <c r="BS62">
        <v>1.54</v>
      </c>
      <c r="BT62">
        <v>2.5845449999999999</v>
      </c>
      <c r="BU62">
        <v>1.288036</v>
      </c>
      <c r="BV62">
        <v>1.885067</v>
      </c>
      <c r="BW62">
        <v>1.865049</v>
      </c>
      <c r="BX62">
        <v>1.8811009999999999</v>
      </c>
      <c r="BY62">
        <v>2.5760710000000002</v>
      </c>
      <c r="BZ62">
        <v>1.2742960000000001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3.400414</v>
      </c>
      <c r="CK62">
        <v>1.7952319999999999</v>
      </c>
      <c r="CL62">
        <v>0.93019200000000002</v>
      </c>
      <c r="CM62">
        <v>3.3708710000000002</v>
      </c>
      <c r="CN62">
        <v>3.4004150000000002</v>
      </c>
      <c r="CO62">
        <v>4.121715</v>
      </c>
      <c r="CP62">
        <v>2.0436869999999998</v>
      </c>
      <c r="CQ62">
        <v>3.4004150000000002</v>
      </c>
      <c r="CR62">
        <v>0.80817899999999998</v>
      </c>
      <c r="CS62">
        <v>1.316117</v>
      </c>
      <c r="CT62">
        <v>2.027911</v>
      </c>
      <c r="CU62">
        <v>0</v>
      </c>
      <c r="CV62">
        <v>0</v>
      </c>
      <c r="CW62">
        <v>3.925891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83.295203999999984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181.15834000000001</v>
      </c>
      <c r="L63">
        <v>275.64738</v>
      </c>
      <c r="M63">
        <v>44.633141999999999</v>
      </c>
      <c r="N63">
        <v>117.520557</v>
      </c>
      <c r="O63">
        <v>123.299251</v>
      </c>
      <c r="P63">
        <v>104.22389699999999</v>
      </c>
      <c r="Q63">
        <v>0</v>
      </c>
      <c r="R63">
        <v>36.823011999999999</v>
      </c>
      <c r="S63">
        <v>13.978991000000001</v>
      </c>
      <c r="T63">
        <v>0</v>
      </c>
      <c r="U63">
        <v>334.98110200000002</v>
      </c>
      <c r="V63">
        <v>14.844469999999999</v>
      </c>
      <c r="W63">
        <v>35.902130999999997</v>
      </c>
      <c r="X63">
        <v>121.200574</v>
      </c>
      <c r="Y63">
        <v>0</v>
      </c>
      <c r="Z63">
        <v>6.2909930000000003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8.7708340000000007</v>
      </c>
      <c r="AG63">
        <v>45.955078</v>
      </c>
      <c r="AH63">
        <v>0</v>
      </c>
      <c r="AI63">
        <v>0</v>
      </c>
      <c r="AJ63">
        <v>0</v>
      </c>
      <c r="AK63">
        <v>62.650581000000003</v>
      </c>
      <c r="AL63">
        <v>23.423480000000001</v>
      </c>
      <c r="AM63">
        <v>17.382572</v>
      </c>
      <c r="AN63">
        <v>0.82938199999999995</v>
      </c>
      <c r="AO63">
        <v>0</v>
      </c>
      <c r="AP63">
        <v>0.24592600000000001</v>
      </c>
      <c r="AQ63">
        <v>13.393167</v>
      </c>
      <c r="AR63">
        <v>47.687832</v>
      </c>
      <c r="AS63">
        <v>35.042830000000002</v>
      </c>
      <c r="AT63">
        <v>14.395428000000001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83.295203999999984</v>
      </c>
      <c r="BA63">
        <f t="shared" si="1"/>
        <v>1763.5761540000001</v>
      </c>
      <c r="BD63">
        <v>7.42</v>
      </c>
      <c r="BE63">
        <v>1.87</v>
      </c>
      <c r="BF63">
        <v>2.91</v>
      </c>
      <c r="BG63">
        <v>1.77</v>
      </c>
      <c r="BH63">
        <v>8.9700000000000006</v>
      </c>
      <c r="BI63">
        <v>0.84</v>
      </c>
      <c r="BJ63">
        <v>1.24</v>
      </c>
      <c r="BK63">
        <v>1.76</v>
      </c>
      <c r="BL63">
        <v>1.95</v>
      </c>
      <c r="BM63">
        <v>0.19</v>
      </c>
      <c r="BN63">
        <v>1.05</v>
      </c>
      <c r="BO63">
        <v>3.63</v>
      </c>
      <c r="BP63">
        <v>0.24</v>
      </c>
      <c r="BQ63">
        <v>1.93</v>
      </c>
      <c r="BR63">
        <v>2.09</v>
      </c>
      <c r="BS63">
        <v>1.54</v>
      </c>
      <c r="BT63">
        <v>2.5845449999999999</v>
      </c>
      <c r="BU63">
        <v>1.288036</v>
      </c>
      <c r="BV63">
        <v>1.885067</v>
      </c>
      <c r="BW63">
        <v>1.865049</v>
      </c>
      <c r="BX63">
        <v>1.8811009999999999</v>
      </c>
      <c r="BY63">
        <v>2.5760710000000002</v>
      </c>
      <c r="BZ63">
        <v>1.2742960000000001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3.400414</v>
      </c>
      <c r="CK63">
        <v>1.7952319999999999</v>
      </c>
      <c r="CL63">
        <v>0.93019200000000002</v>
      </c>
      <c r="CM63">
        <v>3.3708710000000002</v>
      </c>
      <c r="CN63">
        <v>3.4004150000000002</v>
      </c>
      <c r="CO63">
        <v>4.121715</v>
      </c>
      <c r="CP63">
        <v>2.0436869999999998</v>
      </c>
      <c r="CQ63">
        <v>3.4004150000000002</v>
      </c>
      <c r="CR63">
        <v>0.80817899999999998</v>
      </c>
      <c r="CS63">
        <v>1.316117</v>
      </c>
      <c r="CT63">
        <v>2.027911</v>
      </c>
      <c r="CU63">
        <v>0</v>
      </c>
      <c r="CV63">
        <v>0</v>
      </c>
      <c r="CW63">
        <v>3.925891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83.295203999999984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181.16572099999999</v>
      </c>
      <c r="L64">
        <v>281.27239400000002</v>
      </c>
      <c r="M64">
        <v>44.633141999999999</v>
      </c>
      <c r="N64">
        <v>117.520557</v>
      </c>
      <c r="O64">
        <v>123.299251</v>
      </c>
      <c r="P64">
        <v>104.22389699999999</v>
      </c>
      <c r="Q64">
        <v>0</v>
      </c>
      <c r="R64">
        <v>36.823011999999999</v>
      </c>
      <c r="S64">
        <v>13.978991000000001</v>
      </c>
      <c r="T64">
        <v>0</v>
      </c>
      <c r="U64">
        <v>334.98110200000002</v>
      </c>
      <c r="V64">
        <v>14.844469999999999</v>
      </c>
      <c r="W64">
        <v>42.787804999999999</v>
      </c>
      <c r="X64">
        <v>121.200574</v>
      </c>
      <c r="Y64">
        <v>0</v>
      </c>
      <c r="Z64">
        <v>6.2909930000000003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8.7708340000000007</v>
      </c>
      <c r="AG64">
        <v>45.955078</v>
      </c>
      <c r="AH64">
        <v>0</v>
      </c>
      <c r="AI64">
        <v>0</v>
      </c>
      <c r="AJ64">
        <v>0</v>
      </c>
      <c r="AK64">
        <v>62.650581000000003</v>
      </c>
      <c r="AL64">
        <v>23.423480000000001</v>
      </c>
      <c r="AM64">
        <v>17.382572</v>
      </c>
      <c r="AN64">
        <v>0.82938199999999995</v>
      </c>
      <c r="AO64">
        <v>0</v>
      </c>
      <c r="AP64">
        <v>0.24592600000000001</v>
      </c>
      <c r="AQ64">
        <v>13.393167</v>
      </c>
      <c r="AR64">
        <v>47.687832</v>
      </c>
      <c r="AS64">
        <v>35.042830000000002</v>
      </c>
      <c r="AT64">
        <v>14.395428000000001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83.295203999999984</v>
      </c>
      <c r="BA64">
        <f t="shared" si="1"/>
        <v>1776.0942230000001</v>
      </c>
      <c r="BD64">
        <v>7.42</v>
      </c>
      <c r="BE64">
        <v>1.87</v>
      </c>
      <c r="BF64">
        <v>2.91</v>
      </c>
      <c r="BG64">
        <v>1.77</v>
      </c>
      <c r="BH64">
        <v>8.9700000000000006</v>
      </c>
      <c r="BI64">
        <v>0.84</v>
      </c>
      <c r="BJ64">
        <v>1.24</v>
      </c>
      <c r="BK64">
        <v>1.76</v>
      </c>
      <c r="BL64">
        <v>1.95</v>
      </c>
      <c r="BM64">
        <v>0.19</v>
      </c>
      <c r="BN64">
        <v>1.05</v>
      </c>
      <c r="BO64">
        <v>3.63</v>
      </c>
      <c r="BP64">
        <v>0.24</v>
      </c>
      <c r="BQ64">
        <v>1.93</v>
      </c>
      <c r="BR64">
        <v>2.09</v>
      </c>
      <c r="BS64">
        <v>1.54</v>
      </c>
      <c r="BT64">
        <v>2.5845449999999999</v>
      </c>
      <c r="BU64">
        <v>1.288036</v>
      </c>
      <c r="BV64">
        <v>1.885067</v>
      </c>
      <c r="BW64">
        <v>1.865049</v>
      </c>
      <c r="BX64">
        <v>1.8811009999999999</v>
      </c>
      <c r="BY64">
        <v>2.5760710000000002</v>
      </c>
      <c r="BZ64">
        <v>1.2742960000000001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3.400414</v>
      </c>
      <c r="CK64">
        <v>1.7952319999999999</v>
      </c>
      <c r="CL64">
        <v>0.93019200000000002</v>
      </c>
      <c r="CM64">
        <v>3.3708710000000002</v>
      </c>
      <c r="CN64">
        <v>3.4004150000000002</v>
      </c>
      <c r="CO64">
        <v>4.121715</v>
      </c>
      <c r="CP64">
        <v>2.0436869999999998</v>
      </c>
      <c r="CQ64">
        <v>3.4004150000000002</v>
      </c>
      <c r="CR64">
        <v>0.80817899999999998</v>
      </c>
      <c r="CS64">
        <v>1.316117</v>
      </c>
      <c r="CT64">
        <v>2.027911</v>
      </c>
      <c r="CU64">
        <v>0</v>
      </c>
      <c r="CV64">
        <v>0</v>
      </c>
      <c r="CW64">
        <v>3.925891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83.295203999999984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213.93368100000001</v>
      </c>
      <c r="L65">
        <v>282.46267</v>
      </c>
      <c r="M65">
        <v>65.446269999999998</v>
      </c>
      <c r="N65">
        <v>117.520557</v>
      </c>
      <c r="O65">
        <v>123.299251</v>
      </c>
      <c r="P65">
        <v>104.22389699999999</v>
      </c>
      <c r="Q65">
        <v>0</v>
      </c>
      <c r="R65">
        <v>36.823011999999999</v>
      </c>
      <c r="S65">
        <v>10.812697999999999</v>
      </c>
      <c r="T65">
        <v>0</v>
      </c>
      <c r="U65">
        <v>334.98110200000002</v>
      </c>
      <c r="V65">
        <v>14.844469999999999</v>
      </c>
      <c r="W65">
        <v>44.538477</v>
      </c>
      <c r="X65">
        <v>121.200574</v>
      </c>
      <c r="Y65">
        <v>0</v>
      </c>
      <c r="Z65">
        <v>6.2909930000000003</v>
      </c>
      <c r="AA65">
        <v>0</v>
      </c>
      <c r="AB65">
        <v>0</v>
      </c>
      <c r="AC65">
        <v>0</v>
      </c>
      <c r="AD65">
        <v>0</v>
      </c>
      <c r="AE65">
        <v>16.308682999999998</v>
      </c>
      <c r="AF65">
        <v>8.7708340000000007</v>
      </c>
      <c r="AG65">
        <v>45.955078</v>
      </c>
      <c r="AH65">
        <v>0</v>
      </c>
      <c r="AI65">
        <v>0</v>
      </c>
      <c r="AJ65">
        <v>0</v>
      </c>
      <c r="AK65">
        <v>62.650581000000003</v>
      </c>
      <c r="AL65">
        <v>23.423480000000001</v>
      </c>
      <c r="AM65">
        <v>17.382572</v>
      </c>
      <c r="AN65">
        <v>0.82938199999999995</v>
      </c>
      <c r="AO65">
        <v>0</v>
      </c>
      <c r="AP65">
        <v>0</v>
      </c>
      <c r="AQ65">
        <v>13.393167</v>
      </c>
      <c r="AR65">
        <v>47.687832</v>
      </c>
      <c r="AS65">
        <v>35.042830000000002</v>
      </c>
      <c r="AT65">
        <v>14.395428000000001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83.375203999999997</v>
      </c>
      <c r="BA65">
        <f t="shared" si="1"/>
        <v>1845.592723</v>
      </c>
      <c r="BD65">
        <v>7.42</v>
      </c>
      <c r="BE65">
        <v>1.87</v>
      </c>
      <c r="BF65">
        <v>2.91</v>
      </c>
      <c r="BG65">
        <v>1.77</v>
      </c>
      <c r="BH65">
        <v>8.9700000000000006</v>
      </c>
      <c r="BI65">
        <v>0.84</v>
      </c>
      <c r="BJ65">
        <v>1.24</v>
      </c>
      <c r="BK65">
        <v>1.76</v>
      </c>
      <c r="BL65">
        <v>1.95</v>
      </c>
      <c r="BM65">
        <v>0.19</v>
      </c>
      <c r="BN65">
        <v>1.1299999999999999</v>
      </c>
      <c r="BO65">
        <v>3.63</v>
      </c>
      <c r="BP65">
        <v>0.24</v>
      </c>
      <c r="BQ65">
        <v>1.93</v>
      </c>
      <c r="BR65">
        <v>2.09</v>
      </c>
      <c r="BS65">
        <v>1.54</v>
      </c>
      <c r="BT65">
        <v>2.5845449999999999</v>
      </c>
      <c r="BU65">
        <v>1.288036</v>
      </c>
      <c r="BV65">
        <v>1.885067</v>
      </c>
      <c r="BW65">
        <v>1.865049</v>
      </c>
      <c r="BX65">
        <v>1.8811009999999999</v>
      </c>
      <c r="BY65">
        <v>2.5760710000000002</v>
      </c>
      <c r="BZ65">
        <v>1.2742960000000001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3.400414</v>
      </c>
      <c r="CK65">
        <v>1.7952319999999999</v>
      </c>
      <c r="CL65">
        <v>0.93019200000000002</v>
      </c>
      <c r="CM65">
        <v>3.3708710000000002</v>
      </c>
      <c r="CN65">
        <v>3.4004150000000002</v>
      </c>
      <c r="CO65">
        <v>4.121715</v>
      </c>
      <c r="CP65">
        <v>2.0436869999999998</v>
      </c>
      <c r="CQ65">
        <v>3.4004150000000002</v>
      </c>
      <c r="CR65">
        <v>0.80817899999999998</v>
      </c>
      <c r="CS65">
        <v>1.316117</v>
      </c>
      <c r="CT65">
        <v>2.027911</v>
      </c>
      <c r="CU65">
        <v>0</v>
      </c>
      <c r="CV65">
        <v>0</v>
      </c>
      <c r="CW65">
        <v>3.925891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83.375203999999997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213.93368100000001</v>
      </c>
      <c r="L66">
        <v>285.45755800000001</v>
      </c>
      <c r="M66">
        <v>65.446269999999998</v>
      </c>
      <c r="N66">
        <v>117.520557</v>
      </c>
      <c r="O66">
        <v>123.299251</v>
      </c>
      <c r="P66">
        <v>104.22389699999999</v>
      </c>
      <c r="Q66">
        <v>0</v>
      </c>
      <c r="R66">
        <v>36.823011999999999</v>
      </c>
      <c r="S66">
        <v>11.739065999999999</v>
      </c>
      <c r="T66">
        <v>0</v>
      </c>
      <c r="U66">
        <v>334.98110200000002</v>
      </c>
      <c r="V66">
        <v>14.844469999999999</v>
      </c>
      <c r="W66">
        <v>44.538477</v>
      </c>
      <c r="X66">
        <v>121.200574</v>
      </c>
      <c r="Y66">
        <v>0</v>
      </c>
      <c r="Z66">
        <v>6.2909930000000003</v>
      </c>
      <c r="AA66">
        <v>0</v>
      </c>
      <c r="AB66">
        <v>0</v>
      </c>
      <c r="AC66">
        <v>0</v>
      </c>
      <c r="AD66">
        <v>0</v>
      </c>
      <c r="AE66">
        <v>18.152273000000001</v>
      </c>
      <c r="AF66">
        <v>8.7708340000000007</v>
      </c>
      <c r="AG66">
        <v>45.955078</v>
      </c>
      <c r="AH66">
        <v>0</v>
      </c>
      <c r="AI66">
        <v>0</v>
      </c>
      <c r="AJ66">
        <v>0</v>
      </c>
      <c r="AK66">
        <v>62.650581000000003</v>
      </c>
      <c r="AL66">
        <v>23.423480000000001</v>
      </c>
      <c r="AM66">
        <v>17.382572</v>
      </c>
      <c r="AN66">
        <v>0.82938199999999995</v>
      </c>
      <c r="AO66">
        <v>0</v>
      </c>
      <c r="AP66">
        <v>0</v>
      </c>
      <c r="AQ66">
        <v>13.393167</v>
      </c>
      <c r="AR66">
        <v>47.687832</v>
      </c>
      <c r="AS66">
        <v>35.042830000000002</v>
      </c>
      <c r="AT66">
        <v>14.395428000000001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83.385203999999987</v>
      </c>
      <c r="BA66">
        <f t="shared" si="1"/>
        <v>1851.3675689999998</v>
      </c>
      <c r="BD66">
        <v>7.42</v>
      </c>
      <c r="BE66">
        <v>1.87</v>
      </c>
      <c r="BF66">
        <v>2.91</v>
      </c>
      <c r="BG66">
        <v>1.77</v>
      </c>
      <c r="BH66">
        <v>8.9700000000000006</v>
      </c>
      <c r="BI66">
        <v>0.84</v>
      </c>
      <c r="BJ66">
        <v>1.24</v>
      </c>
      <c r="BK66">
        <v>1.76</v>
      </c>
      <c r="BL66">
        <v>1.95</v>
      </c>
      <c r="BM66">
        <v>0.19</v>
      </c>
      <c r="BN66">
        <v>1.1399999999999999</v>
      </c>
      <c r="BO66">
        <v>3.63</v>
      </c>
      <c r="BP66">
        <v>0.24</v>
      </c>
      <c r="BQ66">
        <v>1.93</v>
      </c>
      <c r="BR66">
        <v>2.09</v>
      </c>
      <c r="BS66">
        <v>1.54</v>
      </c>
      <c r="BT66">
        <v>2.5845449999999999</v>
      </c>
      <c r="BU66">
        <v>1.288036</v>
      </c>
      <c r="BV66">
        <v>1.885067</v>
      </c>
      <c r="BW66">
        <v>1.865049</v>
      </c>
      <c r="BX66">
        <v>1.8811009999999999</v>
      </c>
      <c r="BY66">
        <v>2.5760710000000002</v>
      </c>
      <c r="BZ66">
        <v>1.2742960000000001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3.400414</v>
      </c>
      <c r="CK66">
        <v>1.7952319999999999</v>
      </c>
      <c r="CL66">
        <v>0.93019200000000002</v>
      </c>
      <c r="CM66">
        <v>3.3708710000000002</v>
      </c>
      <c r="CN66">
        <v>3.4004150000000002</v>
      </c>
      <c r="CO66">
        <v>4.121715</v>
      </c>
      <c r="CP66">
        <v>2.0436869999999998</v>
      </c>
      <c r="CQ66">
        <v>3.4004150000000002</v>
      </c>
      <c r="CR66">
        <v>0.80817899999999998</v>
      </c>
      <c r="CS66">
        <v>1.316117</v>
      </c>
      <c r="CT66">
        <v>2.027911</v>
      </c>
      <c r="CU66">
        <v>0</v>
      </c>
      <c r="CV66">
        <v>0</v>
      </c>
      <c r="CW66">
        <v>3.925891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83.385203999999987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213.93368100000001</v>
      </c>
      <c r="L67">
        <v>315.041676</v>
      </c>
      <c r="M67">
        <v>65.446269999999998</v>
      </c>
      <c r="N67">
        <v>117.520557</v>
      </c>
      <c r="O67">
        <v>123.299251</v>
      </c>
      <c r="P67">
        <v>104.22389699999999</v>
      </c>
      <c r="Q67">
        <v>0</v>
      </c>
      <c r="R67">
        <v>36.823011999999999</v>
      </c>
      <c r="S67">
        <v>10.812697999999999</v>
      </c>
      <c r="T67">
        <v>0</v>
      </c>
      <c r="U67">
        <v>334.98110200000002</v>
      </c>
      <c r="V67">
        <v>14.844469999999999</v>
      </c>
      <c r="W67">
        <v>44.538477</v>
      </c>
      <c r="X67">
        <v>121.200574</v>
      </c>
      <c r="Y67">
        <v>0</v>
      </c>
      <c r="Z67">
        <v>6.2909930000000003</v>
      </c>
      <c r="AA67">
        <v>0</v>
      </c>
      <c r="AB67">
        <v>0</v>
      </c>
      <c r="AC67">
        <v>0</v>
      </c>
      <c r="AD67">
        <v>0</v>
      </c>
      <c r="AE67">
        <v>18.152273000000001</v>
      </c>
      <c r="AF67">
        <v>8.7708340000000007</v>
      </c>
      <c r="AG67">
        <v>45.955078</v>
      </c>
      <c r="AH67">
        <v>0</v>
      </c>
      <c r="AI67">
        <v>0</v>
      </c>
      <c r="AJ67">
        <v>0</v>
      </c>
      <c r="AK67">
        <v>62.650581000000003</v>
      </c>
      <c r="AL67">
        <v>23.423480000000001</v>
      </c>
      <c r="AM67">
        <v>17.382572</v>
      </c>
      <c r="AN67">
        <v>0.82938199999999995</v>
      </c>
      <c r="AO67">
        <v>0</v>
      </c>
      <c r="AP67">
        <v>0</v>
      </c>
      <c r="AQ67">
        <v>13.393167</v>
      </c>
      <c r="AR67">
        <v>47.687832</v>
      </c>
      <c r="AS67">
        <v>35.042830000000002</v>
      </c>
      <c r="AT67">
        <v>14.395428000000001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85.293115</v>
      </c>
      <c r="BA67">
        <f t="shared" si="1"/>
        <v>1881.9332299999999</v>
      </c>
      <c r="BD67">
        <v>7.3</v>
      </c>
      <c r="BE67">
        <v>1.87</v>
      </c>
      <c r="BF67">
        <v>2.91</v>
      </c>
      <c r="BG67">
        <v>1.77</v>
      </c>
      <c r="BH67">
        <v>8.9700000000000006</v>
      </c>
      <c r="BI67">
        <v>0.84</v>
      </c>
      <c r="BJ67">
        <v>1.24</v>
      </c>
      <c r="BK67">
        <v>1.76</v>
      </c>
      <c r="BL67">
        <v>1.95</v>
      </c>
      <c r="BM67">
        <v>0.19</v>
      </c>
      <c r="BN67">
        <v>1.1399999999999999</v>
      </c>
      <c r="BO67">
        <v>3.63</v>
      </c>
      <c r="BP67">
        <v>0.24</v>
      </c>
      <c r="BQ67">
        <v>1.93</v>
      </c>
      <c r="BR67">
        <v>2.09</v>
      </c>
      <c r="BS67">
        <v>1.54</v>
      </c>
      <c r="BT67">
        <v>2.5845449999999999</v>
      </c>
      <c r="BU67">
        <v>1.288036</v>
      </c>
      <c r="BV67">
        <v>1.885067</v>
      </c>
      <c r="BW67">
        <v>1.865049</v>
      </c>
      <c r="BX67">
        <v>1.8811009999999999</v>
      </c>
      <c r="BY67">
        <v>2.5760710000000002</v>
      </c>
      <c r="BZ67">
        <v>1.2742960000000001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3.400414</v>
      </c>
      <c r="CK67">
        <v>1.7952319999999999</v>
      </c>
      <c r="CL67">
        <v>0.93019200000000002</v>
      </c>
      <c r="CM67">
        <v>3.3708710000000002</v>
      </c>
      <c r="CN67">
        <v>3.4004150000000002</v>
      </c>
      <c r="CO67">
        <v>4.121715</v>
      </c>
      <c r="CP67">
        <v>2.0436869999999998</v>
      </c>
      <c r="CQ67">
        <v>3.4004150000000002</v>
      </c>
      <c r="CR67">
        <v>0.80817899999999998</v>
      </c>
      <c r="CS67">
        <v>1.316117</v>
      </c>
      <c r="CT67">
        <v>4.055822</v>
      </c>
      <c r="CU67">
        <v>0</v>
      </c>
      <c r="CV67">
        <v>0</v>
      </c>
      <c r="CW67">
        <v>3.925891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85.293115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213.93368100000001</v>
      </c>
      <c r="L68">
        <v>334.23967599999997</v>
      </c>
      <c r="M68">
        <v>65.446269999999998</v>
      </c>
      <c r="N68">
        <v>117.520557</v>
      </c>
      <c r="O68">
        <v>123.299251</v>
      </c>
      <c r="P68">
        <v>104.22389699999999</v>
      </c>
      <c r="Q68">
        <v>0</v>
      </c>
      <c r="R68">
        <v>36.823011999999999</v>
      </c>
      <c r="S68">
        <v>10.812697999999999</v>
      </c>
      <c r="T68">
        <v>0</v>
      </c>
      <c r="U68">
        <v>334.98110200000002</v>
      </c>
      <c r="V68">
        <v>14.844469999999999</v>
      </c>
      <c r="W68">
        <v>44.538477</v>
      </c>
      <c r="X68">
        <v>121.200574</v>
      </c>
      <c r="Y68">
        <v>0</v>
      </c>
      <c r="Z68">
        <v>6.2909930000000003</v>
      </c>
      <c r="AA68">
        <v>0</v>
      </c>
      <c r="AB68">
        <v>0</v>
      </c>
      <c r="AC68">
        <v>0</v>
      </c>
      <c r="AD68">
        <v>0</v>
      </c>
      <c r="AE68">
        <v>18.152273000000001</v>
      </c>
      <c r="AF68">
        <v>8.7708340000000007</v>
      </c>
      <c r="AG68">
        <v>45.955078</v>
      </c>
      <c r="AH68">
        <v>0</v>
      </c>
      <c r="AI68">
        <v>0</v>
      </c>
      <c r="AJ68">
        <v>0</v>
      </c>
      <c r="AK68">
        <v>62.650581000000003</v>
      </c>
      <c r="AL68">
        <v>23.423480000000001</v>
      </c>
      <c r="AM68">
        <v>17.382572</v>
      </c>
      <c r="AN68">
        <v>0.82938199999999995</v>
      </c>
      <c r="AO68">
        <v>0</v>
      </c>
      <c r="AP68">
        <v>0</v>
      </c>
      <c r="AQ68">
        <v>13.393167</v>
      </c>
      <c r="AR68">
        <v>47.687832</v>
      </c>
      <c r="AS68">
        <v>35.042830000000002</v>
      </c>
      <c r="AT68">
        <v>14.395428000000001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85.293115</v>
      </c>
      <c r="BA68">
        <f t="shared" ref="BA68:BA99" si="4">SUM(B68:AZ68)</f>
        <v>1901.13123</v>
      </c>
      <c r="BD68">
        <v>7.3</v>
      </c>
      <c r="BE68">
        <v>1.87</v>
      </c>
      <c r="BF68">
        <v>2.91</v>
      </c>
      <c r="BG68">
        <v>1.77</v>
      </c>
      <c r="BH68">
        <v>8.9700000000000006</v>
      </c>
      <c r="BI68">
        <v>0.84</v>
      </c>
      <c r="BJ68">
        <v>1.24</v>
      </c>
      <c r="BK68">
        <v>1.76</v>
      </c>
      <c r="BL68">
        <v>1.95</v>
      </c>
      <c r="BM68">
        <v>0.19</v>
      </c>
      <c r="BN68">
        <v>1.1399999999999999</v>
      </c>
      <c r="BO68">
        <v>3.63</v>
      </c>
      <c r="BP68">
        <v>0.24</v>
      </c>
      <c r="BQ68">
        <v>1.93</v>
      </c>
      <c r="BR68">
        <v>2.09</v>
      </c>
      <c r="BS68">
        <v>1.54</v>
      </c>
      <c r="BT68">
        <v>2.5845449999999999</v>
      </c>
      <c r="BU68">
        <v>1.288036</v>
      </c>
      <c r="BV68">
        <v>1.885067</v>
      </c>
      <c r="BW68">
        <v>1.865049</v>
      </c>
      <c r="BX68">
        <v>1.8811009999999999</v>
      </c>
      <c r="BY68">
        <v>2.5760710000000002</v>
      </c>
      <c r="BZ68">
        <v>1.2742960000000001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3.400414</v>
      </c>
      <c r="CK68">
        <v>1.7952319999999999</v>
      </c>
      <c r="CL68">
        <v>0.93019200000000002</v>
      </c>
      <c r="CM68">
        <v>3.3708710000000002</v>
      </c>
      <c r="CN68">
        <v>3.4004150000000002</v>
      </c>
      <c r="CO68">
        <v>4.121715</v>
      </c>
      <c r="CP68">
        <v>2.0436869999999998</v>
      </c>
      <c r="CQ68">
        <v>3.4004150000000002</v>
      </c>
      <c r="CR68">
        <v>0.80817899999999998</v>
      </c>
      <c r="CS68">
        <v>1.316117</v>
      </c>
      <c r="CT68">
        <v>4.055822</v>
      </c>
      <c r="CU68">
        <v>0</v>
      </c>
      <c r="CV68">
        <v>0</v>
      </c>
      <c r="CW68">
        <v>3.925891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85.293115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213.93368100000001</v>
      </c>
      <c r="L69">
        <v>379.35497600000002</v>
      </c>
      <c r="M69">
        <v>72.381834999999995</v>
      </c>
      <c r="N69">
        <v>117.520557</v>
      </c>
      <c r="O69">
        <v>123.299251</v>
      </c>
      <c r="P69">
        <v>104.22389699999999</v>
      </c>
      <c r="Q69">
        <v>0</v>
      </c>
      <c r="R69">
        <v>42.548589</v>
      </c>
      <c r="S69">
        <v>14.484411</v>
      </c>
      <c r="T69">
        <v>0</v>
      </c>
      <c r="U69">
        <v>334.98110200000002</v>
      </c>
      <c r="V69">
        <v>19.898727000000001</v>
      </c>
      <c r="W69">
        <v>44.538477</v>
      </c>
      <c r="X69">
        <v>121.200574</v>
      </c>
      <c r="Y69">
        <v>0</v>
      </c>
      <c r="Z69">
        <v>6.2909930000000003</v>
      </c>
      <c r="AA69">
        <v>0</v>
      </c>
      <c r="AB69">
        <v>0</v>
      </c>
      <c r="AC69">
        <v>0</v>
      </c>
      <c r="AD69">
        <v>0</v>
      </c>
      <c r="AE69">
        <v>18.152273000000001</v>
      </c>
      <c r="AF69">
        <v>8.7708340000000007</v>
      </c>
      <c r="AG69">
        <v>45.955078</v>
      </c>
      <c r="AH69">
        <v>0</v>
      </c>
      <c r="AI69">
        <v>0</v>
      </c>
      <c r="AJ69">
        <v>0</v>
      </c>
      <c r="AK69">
        <v>62.650581000000003</v>
      </c>
      <c r="AL69">
        <v>23.423480000000001</v>
      </c>
      <c r="AM69">
        <v>17.382572</v>
      </c>
      <c r="AN69">
        <v>0.82938199999999995</v>
      </c>
      <c r="AO69">
        <v>0</v>
      </c>
      <c r="AP69">
        <v>0</v>
      </c>
      <c r="AQ69">
        <v>13.393167</v>
      </c>
      <c r="AR69">
        <v>47.687832</v>
      </c>
      <c r="AS69">
        <v>35.042830000000002</v>
      </c>
      <c r="AT69">
        <v>14.395428000000001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85.293115</v>
      </c>
      <c r="BA69">
        <f t="shared" si="4"/>
        <v>1967.6336419999998</v>
      </c>
      <c r="BD69">
        <v>7.3</v>
      </c>
      <c r="BE69">
        <v>1.87</v>
      </c>
      <c r="BF69">
        <v>2.91</v>
      </c>
      <c r="BG69">
        <v>1.77</v>
      </c>
      <c r="BH69">
        <v>8.9700000000000006</v>
      </c>
      <c r="BI69">
        <v>0.84</v>
      </c>
      <c r="BJ69">
        <v>1.24</v>
      </c>
      <c r="BK69">
        <v>1.76</v>
      </c>
      <c r="BL69">
        <v>1.95</v>
      </c>
      <c r="BM69">
        <v>0.19</v>
      </c>
      <c r="BN69">
        <v>1.1399999999999999</v>
      </c>
      <c r="BO69">
        <v>3.63</v>
      </c>
      <c r="BP69">
        <v>0.24</v>
      </c>
      <c r="BQ69">
        <v>1.93</v>
      </c>
      <c r="BR69">
        <v>2.09</v>
      </c>
      <c r="BS69">
        <v>1.54</v>
      </c>
      <c r="BT69">
        <v>2.5845449999999999</v>
      </c>
      <c r="BU69">
        <v>1.288036</v>
      </c>
      <c r="BV69">
        <v>1.885067</v>
      </c>
      <c r="BW69">
        <v>1.865049</v>
      </c>
      <c r="BX69">
        <v>1.8811009999999999</v>
      </c>
      <c r="BY69">
        <v>2.5760710000000002</v>
      </c>
      <c r="BZ69">
        <v>1.2742960000000001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3.400414</v>
      </c>
      <c r="CK69">
        <v>1.7952319999999999</v>
      </c>
      <c r="CL69">
        <v>0.93019200000000002</v>
      </c>
      <c r="CM69">
        <v>3.3708710000000002</v>
      </c>
      <c r="CN69">
        <v>3.4004150000000002</v>
      </c>
      <c r="CO69">
        <v>4.121715</v>
      </c>
      <c r="CP69">
        <v>2.0436869999999998</v>
      </c>
      <c r="CQ69">
        <v>3.4004150000000002</v>
      </c>
      <c r="CR69">
        <v>0.80817899999999998</v>
      </c>
      <c r="CS69">
        <v>1.316117</v>
      </c>
      <c r="CT69">
        <v>4.055822</v>
      </c>
      <c r="CU69">
        <v>0</v>
      </c>
      <c r="CV69">
        <v>0</v>
      </c>
      <c r="CW69">
        <v>3.925891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85.293115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213.93368100000001</v>
      </c>
      <c r="L70">
        <v>395.67327599999999</v>
      </c>
      <c r="M70">
        <v>72.381834999999995</v>
      </c>
      <c r="N70">
        <v>117.520557</v>
      </c>
      <c r="O70">
        <v>123.299251</v>
      </c>
      <c r="P70">
        <v>104.22389699999999</v>
      </c>
      <c r="Q70">
        <v>0</v>
      </c>
      <c r="R70">
        <v>42.548589</v>
      </c>
      <c r="S70">
        <v>14.484411</v>
      </c>
      <c r="T70">
        <v>0</v>
      </c>
      <c r="U70">
        <v>334.98110200000002</v>
      </c>
      <c r="V70">
        <v>19.898727000000001</v>
      </c>
      <c r="W70">
        <v>44.538477</v>
      </c>
      <c r="X70">
        <v>121.200574</v>
      </c>
      <c r="Y70">
        <v>0</v>
      </c>
      <c r="Z70">
        <v>6.2909930000000003</v>
      </c>
      <c r="AA70">
        <v>0</v>
      </c>
      <c r="AB70">
        <v>0</v>
      </c>
      <c r="AC70">
        <v>0</v>
      </c>
      <c r="AD70">
        <v>0</v>
      </c>
      <c r="AE70">
        <v>36.304546999999999</v>
      </c>
      <c r="AF70">
        <v>8.7708340000000007</v>
      </c>
      <c r="AG70">
        <v>45.955078</v>
      </c>
      <c r="AH70">
        <v>0</v>
      </c>
      <c r="AI70">
        <v>0</v>
      </c>
      <c r="AJ70">
        <v>0</v>
      </c>
      <c r="AK70">
        <v>62.650581000000003</v>
      </c>
      <c r="AL70">
        <v>23.423480000000001</v>
      </c>
      <c r="AM70">
        <v>17.382572</v>
      </c>
      <c r="AN70">
        <v>0.82938199999999995</v>
      </c>
      <c r="AO70">
        <v>0</v>
      </c>
      <c r="AP70">
        <v>0</v>
      </c>
      <c r="AQ70">
        <v>13.393167</v>
      </c>
      <c r="AR70">
        <v>47.687832</v>
      </c>
      <c r="AS70">
        <v>35.042830000000002</v>
      </c>
      <c r="AT70">
        <v>14.395428000000001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85.293115</v>
      </c>
      <c r="BA70">
        <f t="shared" si="4"/>
        <v>2002.1042159999997</v>
      </c>
      <c r="BD70">
        <v>7.3</v>
      </c>
      <c r="BE70">
        <v>1.87</v>
      </c>
      <c r="BF70">
        <v>2.91</v>
      </c>
      <c r="BG70">
        <v>1.77</v>
      </c>
      <c r="BH70">
        <v>8.9700000000000006</v>
      </c>
      <c r="BI70">
        <v>0.84</v>
      </c>
      <c r="BJ70">
        <v>1.24</v>
      </c>
      <c r="BK70">
        <v>1.76</v>
      </c>
      <c r="BL70">
        <v>1.95</v>
      </c>
      <c r="BM70">
        <v>0.19</v>
      </c>
      <c r="BN70">
        <v>1.1399999999999999</v>
      </c>
      <c r="BO70">
        <v>3.63</v>
      </c>
      <c r="BP70">
        <v>0.24</v>
      </c>
      <c r="BQ70">
        <v>1.93</v>
      </c>
      <c r="BR70">
        <v>2.09</v>
      </c>
      <c r="BS70">
        <v>1.54</v>
      </c>
      <c r="BT70">
        <v>2.5845449999999999</v>
      </c>
      <c r="BU70">
        <v>1.288036</v>
      </c>
      <c r="BV70">
        <v>1.885067</v>
      </c>
      <c r="BW70">
        <v>1.865049</v>
      </c>
      <c r="BX70">
        <v>1.8811009999999999</v>
      </c>
      <c r="BY70">
        <v>2.5760710000000002</v>
      </c>
      <c r="BZ70">
        <v>1.2742960000000001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3.400414</v>
      </c>
      <c r="CK70">
        <v>1.7952319999999999</v>
      </c>
      <c r="CL70">
        <v>0.93019200000000002</v>
      </c>
      <c r="CM70">
        <v>3.3708710000000002</v>
      </c>
      <c r="CN70">
        <v>3.4004150000000002</v>
      </c>
      <c r="CO70">
        <v>4.121715</v>
      </c>
      <c r="CP70">
        <v>2.0436869999999998</v>
      </c>
      <c r="CQ70">
        <v>3.4004150000000002</v>
      </c>
      <c r="CR70">
        <v>0.80817899999999998</v>
      </c>
      <c r="CS70">
        <v>1.316117</v>
      </c>
      <c r="CT70">
        <v>4.055822</v>
      </c>
      <c r="CU70">
        <v>0</v>
      </c>
      <c r="CV70">
        <v>0</v>
      </c>
      <c r="CW70">
        <v>3.925891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85.293115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257.12918100000002</v>
      </c>
      <c r="L71">
        <v>451.34747599999997</v>
      </c>
      <c r="M71">
        <v>72.381834999999995</v>
      </c>
      <c r="N71">
        <v>117.520557</v>
      </c>
      <c r="O71">
        <v>123.299251</v>
      </c>
      <c r="P71">
        <v>104.22389699999999</v>
      </c>
      <c r="Q71">
        <v>0</v>
      </c>
      <c r="R71">
        <v>42.548589</v>
      </c>
      <c r="S71">
        <v>26.253264999999999</v>
      </c>
      <c r="T71">
        <v>0</v>
      </c>
      <c r="U71">
        <v>334.98110200000002</v>
      </c>
      <c r="V71">
        <v>19.898727000000001</v>
      </c>
      <c r="W71">
        <v>44.538477</v>
      </c>
      <c r="X71">
        <v>121.200574</v>
      </c>
      <c r="Y71">
        <v>0</v>
      </c>
      <c r="Z71">
        <v>12.581985</v>
      </c>
      <c r="AA71">
        <v>0</v>
      </c>
      <c r="AB71">
        <v>0</v>
      </c>
      <c r="AC71">
        <v>0</v>
      </c>
      <c r="AD71">
        <v>0</v>
      </c>
      <c r="AE71">
        <v>36.304546999999999</v>
      </c>
      <c r="AF71">
        <v>8.7708340000000007</v>
      </c>
      <c r="AG71">
        <v>45.955078</v>
      </c>
      <c r="AH71">
        <v>0</v>
      </c>
      <c r="AI71">
        <v>0</v>
      </c>
      <c r="AJ71">
        <v>0</v>
      </c>
      <c r="AK71">
        <v>62.650581000000003</v>
      </c>
      <c r="AL71">
        <v>23.423480000000001</v>
      </c>
      <c r="AM71">
        <v>17.382572</v>
      </c>
      <c r="AN71">
        <v>0.82938199999999995</v>
      </c>
      <c r="AO71">
        <v>0</v>
      </c>
      <c r="AP71">
        <v>0</v>
      </c>
      <c r="AQ71">
        <v>13.393167</v>
      </c>
      <c r="AR71">
        <v>47.687832</v>
      </c>
      <c r="AS71">
        <v>35.042830000000002</v>
      </c>
      <c r="AT71">
        <v>14.395428000000001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85.473115000000007</v>
      </c>
      <c r="BA71">
        <f t="shared" si="4"/>
        <v>2119.2137619999999</v>
      </c>
      <c r="BD71">
        <v>7.3</v>
      </c>
      <c r="BE71">
        <v>1.87</v>
      </c>
      <c r="BF71">
        <v>2.91</v>
      </c>
      <c r="BG71">
        <v>1.77</v>
      </c>
      <c r="BH71">
        <v>8.9700000000000006</v>
      </c>
      <c r="BI71">
        <v>0.84</v>
      </c>
      <c r="BJ71">
        <v>1.24</v>
      </c>
      <c r="BK71">
        <v>1.76</v>
      </c>
      <c r="BL71">
        <v>1.95</v>
      </c>
      <c r="BM71">
        <v>0.19</v>
      </c>
      <c r="BN71">
        <v>1.32</v>
      </c>
      <c r="BO71">
        <v>3.63</v>
      </c>
      <c r="BP71">
        <v>0.24</v>
      </c>
      <c r="BQ71">
        <v>1.93</v>
      </c>
      <c r="BR71">
        <v>2.09</v>
      </c>
      <c r="BS71">
        <v>1.54</v>
      </c>
      <c r="BT71">
        <v>2.5845449999999999</v>
      </c>
      <c r="BU71">
        <v>1.288036</v>
      </c>
      <c r="BV71">
        <v>1.885067</v>
      </c>
      <c r="BW71">
        <v>1.865049</v>
      </c>
      <c r="BX71">
        <v>1.8811009999999999</v>
      </c>
      <c r="BY71">
        <v>2.5760710000000002</v>
      </c>
      <c r="BZ71">
        <v>1.2742960000000001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3.400414</v>
      </c>
      <c r="CK71">
        <v>1.7952319999999999</v>
      </c>
      <c r="CL71">
        <v>0.93019200000000002</v>
      </c>
      <c r="CM71">
        <v>3.3708710000000002</v>
      </c>
      <c r="CN71">
        <v>3.4004150000000002</v>
      </c>
      <c r="CO71">
        <v>4.121715</v>
      </c>
      <c r="CP71">
        <v>2.0436869999999998</v>
      </c>
      <c r="CQ71">
        <v>3.4004150000000002</v>
      </c>
      <c r="CR71">
        <v>0.80817899999999998</v>
      </c>
      <c r="CS71">
        <v>1.316117</v>
      </c>
      <c r="CT71">
        <v>4.055822</v>
      </c>
      <c r="CU71">
        <v>0</v>
      </c>
      <c r="CV71">
        <v>0</v>
      </c>
      <c r="CW71">
        <v>3.925891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85.473115000000007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295.52518099999998</v>
      </c>
      <c r="L72">
        <v>451.34747599999997</v>
      </c>
      <c r="M72">
        <v>72.381834999999995</v>
      </c>
      <c r="N72">
        <v>117.520557</v>
      </c>
      <c r="O72">
        <v>123.299251</v>
      </c>
      <c r="P72">
        <v>104.22389699999999</v>
      </c>
      <c r="Q72">
        <v>0</v>
      </c>
      <c r="R72">
        <v>42.548589</v>
      </c>
      <c r="S72">
        <v>26.253264999999999</v>
      </c>
      <c r="T72">
        <v>0</v>
      </c>
      <c r="U72">
        <v>334.98110200000002</v>
      </c>
      <c r="V72">
        <v>19.898727000000001</v>
      </c>
      <c r="W72">
        <v>44.538477</v>
      </c>
      <c r="X72">
        <v>121.200574</v>
      </c>
      <c r="Y72">
        <v>0</v>
      </c>
      <c r="Z72">
        <v>12.581985</v>
      </c>
      <c r="AA72">
        <v>13.485981000000001</v>
      </c>
      <c r="AB72">
        <v>0</v>
      </c>
      <c r="AC72">
        <v>0</v>
      </c>
      <c r="AD72">
        <v>0</v>
      </c>
      <c r="AE72">
        <v>36.304546999999999</v>
      </c>
      <c r="AF72">
        <v>8.7708340000000007</v>
      </c>
      <c r="AG72">
        <v>45.955078</v>
      </c>
      <c r="AH72">
        <v>20.651019999999999</v>
      </c>
      <c r="AI72">
        <v>0</v>
      </c>
      <c r="AJ72">
        <v>0</v>
      </c>
      <c r="AK72">
        <v>62.650581000000003</v>
      </c>
      <c r="AL72">
        <v>23.423480000000001</v>
      </c>
      <c r="AM72">
        <v>17.382572</v>
      </c>
      <c r="AN72">
        <v>0.82938199999999995</v>
      </c>
      <c r="AO72">
        <v>0</v>
      </c>
      <c r="AP72">
        <v>0</v>
      </c>
      <c r="AQ72">
        <v>13.393167</v>
      </c>
      <c r="AR72">
        <v>47.687832</v>
      </c>
      <c r="AS72">
        <v>35.042830000000002</v>
      </c>
      <c r="AT72">
        <v>14.395428000000001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86.479825000000005</v>
      </c>
      <c r="BA72">
        <f t="shared" si="4"/>
        <v>2192.7534729999993</v>
      </c>
      <c r="BD72">
        <v>7.3</v>
      </c>
      <c r="BE72">
        <v>1.87</v>
      </c>
      <c r="BF72">
        <v>2.91</v>
      </c>
      <c r="BG72">
        <v>1.77</v>
      </c>
      <c r="BH72">
        <v>8.9700000000000006</v>
      </c>
      <c r="BI72">
        <v>0.84</v>
      </c>
      <c r="BJ72">
        <v>1.24</v>
      </c>
      <c r="BK72">
        <v>1.76</v>
      </c>
      <c r="BL72">
        <v>1.95</v>
      </c>
      <c r="BM72">
        <v>0.19</v>
      </c>
      <c r="BN72">
        <v>1.69</v>
      </c>
      <c r="BO72">
        <v>3.63</v>
      </c>
      <c r="BP72">
        <v>0.24</v>
      </c>
      <c r="BQ72">
        <v>1.93</v>
      </c>
      <c r="BR72">
        <v>2.09</v>
      </c>
      <c r="BS72">
        <v>1.54</v>
      </c>
      <c r="BT72">
        <v>2.5845449999999999</v>
      </c>
      <c r="BU72">
        <v>1.288036</v>
      </c>
      <c r="BV72">
        <v>1.885067</v>
      </c>
      <c r="BW72">
        <v>1.865049</v>
      </c>
      <c r="BX72">
        <v>1.8811009999999999</v>
      </c>
      <c r="BY72">
        <v>2.5760710000000002</v>
      </c>
      <c r="BZ72">
        <v>1.2742960000000001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3.400414</v>
      </c>
      <c r="CK72">
        <v>1.7952319999999999</v>
      </c>
      <c r="CL72">
        <v>0.93019200000000002</v>
      </c>
      <c r="CM72">
        <v>3.3708710000000002</v>
      </c>
      <c r="CN72">
        <v>3.4004150000000002</v>
      </c>
      <c r="CO72">
        <v>4.121715</v>
      </c>
      <c r="CP72">
        <v>2.0436869999999998</v>
      </c>
      <c r="CQ72">
        <v>3.4004150000000002</v>
      </c>
      <c r="CR72">
        <v>0.80817899999999998</v>
      </c>
      <c r="CS72">
        <v>1.316117</v>
      </c>
      <c r="CT72">
        <v>4.055822</v>
      </c>
      <c r="CU72">
        <v>0</v>
      </c>
      <c r="CV72">
        <v>0.63671</v>
      </c>
      <c r="CW72">
        <v>3.925891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86.479825000000005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331.68384600000002</v>
      </c>
      <c r="L73">
        <v>451.34747599999997</v>
      </c>
      <c r="M73">
        <v>72.381834999999995</v>
      </c>
      <c r="N73">
        <v>117.520557</v>
      </c>
      <c r="O73">
        <v>123.299251</v>
      </c>
      <c r="P73">
        <v>104.22389699999999</v>
      </c>
      <c r="Q73">
        <v>0</v>
      </c>
      <c r="R73">
        <v>42.548589</v>
      </c>
      <c r="S73">
        <v>26.253264999999999</v>
      </c>
      <c r="T73">
        <v>0</v>
      </c>
      <c r="U73">
        <v>334.98110200000002</v>
      </c>
      <c r="V73">
        <v>19.898727000000001</v>
      </c>
      <c r="W73">
        <v>43.472209999999997</v>
      </c>
      <c r="X73">
        <v>121.200574</v>
      </c>
      <c r="Y73">
        <v>0</v>
      </c>
      <c r="Z73">
        <v>12.581985</v>
      </c>
      <c r="AA73">
        <v>13.485981000000001</v>
      </c>
      <c r="AB73">
        <v>0</v>
      </c>
      <c r="AC73">
        <v>0</v>
      </c>
      <c r="AD73">
        <v>0</v>
      </c>
      <c r="AE73">
        <v>36.304546999999999</v>
      </c>
      <c r="AF73">
        <v>8.7708340000000007</v>
      </c>
      <c r="AG73">
        <v>45.955078</v>
      </c>
      <c r="AH73">
        <v>41.302039999999998</v>
      </c>
      <c r="AI73">
        <v>0</v>
      </c>
      <c r="AJ73">
        <v>0</v>
      </c>
      <c r="AK73">
        <v>62.650581000000003</v>
      </c>
      <c r="AL73">
        <v>12.269442</v>
      </c>
      <c r="AM73">
        <v>17.382572</v>
      </c>
      <c r="AN73">
        <v>0.82938199999999995</v>
      </c>
      <c r="AO73">
        <v>0</v>
      </c>
      <c r="AP73">
        <v>0</v>
      </c>
      <c r="AQ73">
        <v>13.393167</v>
      </c>
      <c r="AR73">
        <v>47.687832</v>
      </c>
      <c r="AS73">
        <v>35.042830000000002</v>
      </c>
      <c r="AT73">
        <v>14.395428000000001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87.52653699999999</v>
      </c>
      <c r="BA73">
        <f t="shared" si="4"/>
        <v>2238.3895649999999</v>
      </c>
      <c r="BD73">
        <v>7.27</v>
      </c>
      <c r="BE73">
        <v>1.87</v>
      </c>
      <c r="BF73">
        <v>2.91</v>
      </c>
      <c r="BG73">
        <v>1.77</v>
      </c>
      <c r="BH73">
        <v>8.9700000000000006</v>
      </c>
      <c r="BI73">
        <v>0.84</v>
      </c>
      <c r="BJ73">
        <v>1.32</v>
      </c>
      <c r="BK73">
        <v>1.76</v>
      </c>
      <c r="BL73">
        <v>1.95</v>
      </c>
      <c r="BM73">
        <v>0.19</v>
      </c>
      <c r="BN73">
        <v>2.0499999999999998</v>
      </c>
      <c r="BO73">
        <v>3.63</v>
      </c>
      <c r="BP73">
        <v>0.24</v>
      </c>
      <c r="BQ73">
        <v>1.93</v>
      </c>
      <c r="BR73">
        <v>2.09</v>
      </c>
      <c r="BS73">
        <v>1.54</v>
      </c>
      <c r="BT73">
        <v>2.5845449999999999</v>
      </c>
      <c r="BU73">
        <v>1.288036</v>
      </c>
      <c r="BV73">
        <v>1.885067</v>
      </c>
      <c r="BW73">
        <v>1.865049</v>
      </c>
      <c r="BX73">
        <v>1.8811009999999999</v>
      </c>
      <c r="BY73">
        <v>2.5760710000000002</v>
      </c>
      <c r="BZ73">
        <v>1.2742960000000001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3.400414</v>
      </c>
      <c r="CK73">
        <v>1.7952319999999999</v>
      </c>
      <c r="CL73">
        <v>0.93019200000000002</v>
      </c>
      <c r="CM73">
        <v>3.3708710000000002</v>
      </c>
      <c r="CN73">
        <v>3.4004150000000002</v>
      </c>
      <c r="CO73">
        <v>4.121715</v>
      </c>
      <c r="CP73">
        <v>2.0436869999999998</v>
      </c>
      <c r="CQ73">
        <v>3.4004150000000002</v>
      </c>
      <c r="CR73">
        <v>0.80817899999999998</v>
      </c>
      <c r="CS73">
        <v>1.316117</v>
      </c>
      <c r="CT73">
        <v>4.055822</v>
      </c>
      <c r="CU73">
        <v>0</v>
      </c>
      <c r="CV73">
        <v>1.2734220000000001</v>
      </c>
      <c r="CW73">
        <v>3.925891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87.52653699999999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331.68384600000002</v>
      </c>
      <c r="L74">
        <v>469.72495300000003</v>
      </c>
      <c r="M74">
        <v>72.381834999999995</v>
      </c>
      <c r="N74">
        <v>117.520557</v>
      </c>
      <c r="O74">
        <v>123.299251</v>
      </c>
      <c r="P74">
        <v>104.22389699999999</v>
      </c>
      <c r="Q74">
        <v>0</v>
      </c>
      <c r="R74">
        <v>42.548589</v>
      </c>
      <c r="S74">
        <v>26.253264999999999</v>
      </c>
      <c r="T74">
        <v>0</v>
      </c>
      <c r="U74">
        <v>334.98110200000002</v>
      </c>
      <c r="V74">
        <v>19.898727000000001</v>
      </c>
      <c r="W74">
        <v>43.472209999999997</v>
      </c>
      <c r="X74">
        <v>121.200574</v>
      </c>
      <c r="Y74">
        <v>0</v>
      </c>
      <c r="Z74">
        <v>12.581985</v>
      </c>
      <c r="AA74">
        <v>26.971961</v>
      </c>
      <c r="AB74">
        <v>0</v>
      </c>
      <c r="AC74">
        <v>0</v>
      </c>
      <c r="AD74">
        <v>0</v>
      </c>
      <c r="AE74">
        <v>36.304546999999999</v>
      </c>
      <c r="AF74">
        <v>8.7708340000000007</v>
      </c>
      <c r="AG74">
        <v>45.955078</v>
      </c>
      <c r="AH74">
        <v>61.953059000000003</v>
      </c>
      <c r="AI74">
        <v>0</v>
      </c>
      <c r="AJ74">
        <v>0</v>
      </c>
      <c r="AK74">
        <v>62.650581000000003</v>
      </c>
      <c r="AL74">
        <v>12.269442</v>
      </c>
      <c r="AM74">
        <v>17.382572</v>
      </c>
      <c r="AN74">
        <v>0.82938199999999995</v>
      </c>
      <c r="AO74">
        <v>0</v>
      </c>
      <c r="AP74">
        <v>0</v>
      </c>
      <c r="AQ74">
        <v>13.393167</v>
      </c>
      <c r="AR74">
        <v>47.687832</v>
      </c>
      <c r="AS74">
        <v>35.042830000000002</v>
      </c>
      <c r="AT74">
        <v>14.395428000000001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88.363247000000001</v>
      </c>
      <c r="BA74">
        <f t="shared" si="4"/>
        <v>2291.7407509999994</v>
      </c>
      <c r="BD74">
        <v>7.27</v>
      </c>
      <c r="BE74">
        <v>1.87</v>
      </c>
      <c r="BF74">
        <v>2.91</v>
      </c>
      <c r="BG74">
        <v>1.77</v>
      </c>
      <c r="BH74">
        <v>8.9700000000000006</v>
      </c>
      <c r="BI74">
        <v>0.84</v>
      </c>
      <c r="BJ74">
        <v>1.32</v>
      </c>
      <c r="BK74">
        <v>1.76</v>
      </c>
      <c r="BL74">
        <v>1.95</v>
      </c>
      <c r="BM74">
        <v>0.19</v>
      </c>
      <c r="BN74">
        <v>2.25</v>
      </c>
      <c r="BO74">
        <v>3.63</v>
      </c>
      <c r="BP74">
        <v>0.24</v>
      </c>
      <c r="BQ74">
        <v>1.93</v>
      </c>
      <c r="BR74">
        <v>2.09</v>
      </c>
      <c r="BS74">
        <v>1.54</v>
      </c>
      <c r="BT74">
        <v>2.5845449999999999</v>
      </c>
      <c r="BU74">
        <v>1.288036</v>
      </c>
      <c r="BV74">
        <v>1.885067</v>
      </c>
      <c r="BW74">
        <v>1.865049</v>
      </c>
      <c r="BX74">
        <v>1.8811009999999999</v>
      </c>
      <c r="BY74">
        <v>2.5760710000000002</v>
      </c>
      <c r="BZ74">
        <v>1.2742960000000001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3.400414</v>
      </c>
      <c r="CK74">
        <v>1.7952319999999999</v>
      </c>
      <c r="CL74">
        <v>0.93019200000000002</v>
      </c>
      <c r="CM74">
        <v>3.3708710000000002</v>
      </c>
      <c r="CN74">
        <v>3.4004150000000002</v>
      </c>
      <c r="CO74">
        <v>4.121715</v>
      </c>
      <c r="CP74">
        <v>2.0436869999999998</v>
      </c>
      <c r="CQ74">
        <v>3.4004150000000002</v>
      </c>
      <c r="CR74">
        <v>0.80817899999999998</v>
      </c>
      <c r="CS74">
        <v>1.316117</v>
      </c>
      <c r="CT74">
        <v>4.055822</v>
      </c>
      <c r="CU74">
        <v>0</v>
      </c>
      <c r="CV74">
        <v>1.9101319999999999</v>
      </c>
      <c r="CW74">
        <v>3.925891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88.363247000000001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331.68384600000002</v>
      </c>
      <c r="L75">
        <v>469.72495300000003</v>
      </c>
      <c r="M75">
        <v>72.381834999999995</v>
      </c>
      <c r="N75">
        <v>117.520557</v>
      </c>
      <c r="O75">
        <v>123.299251</v>
      </c>
      <c r="P75">
        <v>104.966369</v>
      </c>
      <c r="Q75">
        <v>0</v>
      </c>
      <c r="R75">
        <v>42.548589</v>
      </c>
      <c r="S75">
        <v>26.253264999999999</v>
      </c>
      <c r="T75">
        <v>0</v>
      </c>
      <c r="U75">
        <v>334.98110200000002</v>
      </c>
      <c r="V75">
        <v>19.898727000000001</v>
      </c>
      <c r="W75">
        <v>43.472209999999997</v>
      </c>
      <c r="X75">
        <v>121.200574</v>
      </c>
      <c r="Y75">
        <v>0</v>
      </c>
      <c r="Z75">
        <v>12.581985</v>
      </c>
      <c r="AA75">
        <v>26.971961</v>
      </c>
      <c r="AB75">
        <v>0</v>
      </c>
      <c r="AC75">
        <v>0</v>
      </c>
      <c r="AD75">
        <v>0</v>
      </c>
      <c r="AE75">
        <v>54.644016000000001</v>
      </c>
      <c r="AF75">
        <v>8.7708340000000007</v>
      </c>
      <c r="AG75">
        <v>45.955078</v>
      </c>
      <c r="AH75">
        <v>55.757753999999998</v>
      </c>
      <c r="AI75">
        <v>0</v>
      </c>
      <c r="AJ75">
        <v>0</v>
      </c>
      <c r="AK75">
        <v>62.650581000000003</v>
      </c>
      <c r="AL75">
        <v>12.269442</v>
      </c>
      <c r="AM75">
        <v>17.382572</v>
      </c>
      <c r="AN75">
        <v>0.82938199999999995</v>
      </c>
      <c r="AO75">
        <v>0</v>
      </c>
      <c r="AP75">
        <v>0</v>
      </c>
      <c r="AQ75">
        <v>13.393167</v>
      </c>
      <c r="AR75">
        <v>47.687832</v>
      </c>
      <c r="AS75">
        <v>35.042830000000002</v>
      </c>
      <c r="AT75">
        <v>14.395428000000001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89.769884999999988</v>
      </c>
      <c r="BA75">
        <f t="shared" si="4"/>
        <v>2306.0340249999995</v>
      </c>
      <c r="BD75">
        <v>7.27</v>
      </c>
      <c r="BE75">
        <v>1.87</v>
      </c>
      <c r="BF75">
        <v>2.91</v>
      </c>
      <c r="BG75">
        <v>1.77</v>
      </c>
      <c r="BH75">
        <v>8.9700000000000006</v>
      </c>
      <c r="BI75">
        <v>0.84</v>
      </c>
      <c r="BJ75">
        <v>1.32</v>
      </c>
      <c r="BK75">
        <v>1.76</v>
      </c>
      <c r="BL75">
        <v>1.95</v>
      </c>
      <c r="BM75">
        <v>0.19</v>
      </c>
      <c r="BN75">
        <v>2.25</v>
      </c>
      <c r="BO75">
        <v>3.63</v>
      </c>
      <c r="BP75">
        <v>0.24</v>
      </c>
      <c r="BQ75">
        <v>1.93</v>
      </c>
      <c r="BR75">
        <v>2.09</v>
      </c>
      <c r="BS75">
        <v>1.54</v>
      </c>
      <c r="BT75">
        <v>2.5845449999999999</v>
      </c>
      <c r="BU75">
        <v>1.288036</v>
      </c>
      <c r="BV75">
        <v>1.885067</v>
      </c>
      <c r="BW75">
        <v>1.865049</v>
      </c>
      <c r="BX75">
        <v>1.8811009999999999</v>
      </c>
      <c r="BY75">
        <v>2.5760710000000002</v>
      </c>
      <c r="BZ75">
        <v>1.2742960000000001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3.617051</v>
      </c>
      <c r="CK75">
        <v>1.7952319999999999</v>
      </c>
      <c r="CL75">
        <v>0.93019200000000002</v>
      </c>
      <c r="CM75">
        <v>3.3708710000000002</v>
      </c>
      <c r="CN75">
        <v>3.4004150000000002</v>
      </c>
      <c r="CO75">
        <v>4.121715</v>
      </c>
      <c r="CP75">
        <v>2.0436869999999998</v>
      </c>
      <c r="CQ75">
        <v>3.4004150000000002</v>
      </c>
      <c r="CR75">
        <v>0.80817899999999998</v>
      </c>
      <c r="CS75">
        <v>1.316117</v>
      </c>
      <c r="CT75">
        <v>4.055822</v>
      </c>
      <c r="CU75">
        <v>1.3832880000000001</v>
      </c>
      <c r="CV75">
        <v>1.716845</v>
      </c>
      <c r="CW75">
        <v>3.925891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89.769884999999988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331.68384600000002</v>
      </c>
      <c r="L76">
        <v>469.72495300000003</v>
      </c>
      <c r="M76">
        <v>72.381834999999995</v>
      </c>
      <c r="N76">
        <v>117.520557</v>
      </c>
      <c r="O76">
        <v>123.299251</v>
      </c>
      <c r="P76">
        <v>104.984656</v>
      </c>
      <c r="Q76">
        <v>0</v>
      </c>
      <c r="R76">
        <v>42.548589</v>
      </c>
      <c r="S76">
        <v>26.253264999999999</v>
      </c>
      <c r="T76">
        <v>0</v>
      </c>
      <c r="U76">
        <v>334.98110200000002</v>
      </c>
      <c r="V76">
        <v>19.898727000000001</v>
      </c>
      <c r="W76">
        <v>43.472209999999997</v>
      </c>
      <c r="X76">
        <v>121.200574</v>
      </c>
      <c r="Y76">
        <v>0</v>
      </c>
      <c r="Z76">
        <v>12.581985</v>
      </c>
      <c r="AA76">
        <v>26.971961</v>
      </c>
      <c r="AB76">
        <v>3.758651</v>
      </c>
      <c r="AC76">
        <v>1.690717</v>
      </c>
      <c r="AD76">
        <v>10.036896</v>
      </c>
      <c r="AE76">
        <v>54.644016000000001</v>
      </c>
      <c r="AF76">
        <v>8.7708340000000007</v>
      </c>
      <c r="AG76">
        <v>45.955078</v>
      </c>
      <c r="AH76">
        <v>87.766834000000003</v>
      </c>
      <c r="AI76">
        <v>0</v>
      </c>
      <c r="AJ76">
        <v>0</v>
      </c>
      <c r="AK76">
        <v>62.650581000000003</v>
      </c>
      <c r="AL76">
        <v>12.269442</v>
      </c>
      <c r="AM76">
        <v>17.382572</v>
      </c>
      <c r="AN76">
        <v>0.82938199999999995</v>
      </c>
      <c r="AO76">
        <v>0</v>
      </c>
      <c r="AP76">
        <v>0</v>
      </c>
      <c r="AQ76">
        <v>40.179499999999997</v>
      </c>
      <c r="AR76">
        <v>47.687832</v>
      </c>
      <c r="AS76">
        <v>35.042830000000002</v>
      </c>
      <c r="AT76">
        <v>14.395428000000001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92.223470999999989</v>
      </c>
      <c r="BA76">
        <f t="shared" si="4"/>
        <v>2382.7875749999989</v>
      </c>
      <c r="BD76">
        <v>7.27</v>
      </c>
      <c r="BE76">
        <v>1.87</v>
      </c>
      <c r="BF76">
        <v>2.91</v>
      </c>
      <c r="BG76">
        <v>1.77</v>
      </c>
      <c r="BH76">
        <v>8.9700000000000006</v>
      </c>
      <c r="BI76">
        <v>0.84</v>
      </c>
      <c r="BJ76">
        <v>1.32</v>
      </c>
      <c r="BK76">
        <v>1.76</v>
      </c>
      <c r="BL76">
        <v>1.95</v>
      </c>
      <c r="BM76">
        <v>0.19</v>
      </c>
      <c r="BN76">
        <v>2.25</v>
      </c>
      <c r="BO76">
        <v>3.63</v>
      </c>
      <c r="BP76">
        <v>0.24</v>
      </c>
      <c r="BQ76">
        <v>1.93</v>
      </c>
      <c r="BR76">
        <v>2.09</v>
      </c>
      <c r="BS76">
        <v>1.54</v>
      </c>
      <c r="BT76">
        <v>2.5845449999999999</v>
      </c>
      <c r="BU76">
        <v>1.288036</v>
      </c>
      <c r="BV76">
        <v>1.885067</v>
      </c>
      <c r="BW76">
        <v>1.865049</v>
      </c>
      <c r="BX76">
        <v>1.8811009999999999</v>
      </c>
      <c r="BY76">
        <v>2.5760710000000002</v>
      </c>
      <c r="BZ76">
        <v>1.2742960000000001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3.709543</v>
      </c>
      <c r="CK76">
        <v>1.7952319999999999</v>
      </c>
      <c r="CL76">
        <v>0.93019200000000002</v>
      </c>
      <c r="CM76">
        <v>3.3708710000000002</v>
      </c>
      <c r="CN76">
        <v>3.4004150000000002</v>
      </c>
      <c r="CO76">
        <v>4.121715</v>
      </c>
      <c r="CP76">
        <v>2.0436869999999998</v>
      </c>
      <c r="CQ76">
        <v>3.4004150000000002</v>
      </c>
      <c r="CR76">
        <v>0.80817899999999998</v>
      </c>
      <c r="CS76">
        <v>1.316117</v>
      </c>
      <c r="CT76">
        <v>4.055822</v>
      </c>
      <c r="CU76">
        <v>2.7665769999999998</v>
      </c>
      <c r="CV76">
        <v>2.6946500000000002</v>
      </c>
      <c r="CW76">
        <v>3.925891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92.223470999999989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331.68384600000002</v>
      </c>
      <c r="L77">
        <v>469.72495300000003</v>
      </c>
      <c r="M77">
        <v>72.381834999999995</v>
      </c>
      <c r="N77">
        <v>117.520557</v>
      </c>
      <c r="O77">
        <v>123.299251</v>
      </c>
      <c r="P77">
        <v>104.984263</v>
      </c>
      <c r="Q77">
        <v>0</v>
      </c>
      <c r="R77">
        <v>42.548589</v>
      </c>
      <c r="S77">
        <v>26.253264999999999</v>
      </c>
      <c r="T77">
        <v>0</v>
      </c>
      <c r="U77">
        <v>334.98110200000002</v>
      </c>
      <c r="V77">
        <v>19.898727000000001</v>
      </c>
      <c r="W77">
        <v>43.472209999999997</v>
      </c>
      <c r="X77">
        <v>94.400165999999999</v>
      </c>
      <c r="Y77">
        <v>0</v>
      </c>
      <c r="Z77">
        <v>12.581985</v>
      </c>
      <c r="AA77">
        <v>26.971961</v>
      </c>
      <c r="AB77">
        <v>12.779413</v>
      </c>
      <c r="AC77">
        <v>12.398596</v>
      </c>
      <c r="AD77">
        <v>20.073792000000001</v>
      </c>
      <c r="AE77">
        <v>54.644016000000001</v>
      </c>
      <c r="AF77">
        <v>17.541668000000001</v>
      </c>
      <c r="AG77">
        <v>45.955078</v>
      </c>
      <c r="AH77">
        <v>118.743364</v>
      </c>
      <c r="AI77">
        <v>0</v>
      </c>
      <c r="AJ77">
        <v>0</v>
      </c>
      <c r="AK77">
        <v>62.650581000000003</v>
      </c>
      <c r="AL77">
        <v>12.269442</v>
      </c>
      <c r="AM77">
        <v>17.382572</v>
      </c>
      <c r="AN77">
        <v>0.82938199999999995</v>
      </c>
      <c r="AO77">
        <v>0</v>
      </c>
      <c r="AP77">
        <v>0</v>
      </c>
      <c r="AQ77">
        <v>40.179499999999997</v>
      </c>
      <c r="AR77">
        <v>47.687832</v>
      </c>
      <c r="AS77">
        <v>35.042830000000002</v>
      </c>
      <c r="AT77">
        <v>14.395428000000001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94.66094499999997</v>
      </c>
      <c r="BA77">
        <f t="shared" si="4"/>
        <v>2427.9371489999994</v>
      </c>
      <c r="BD77">
        <v>7.27</v>
      </c>
      <c r="BE77">
        <v>1.87</v>
      </c>
      <c r="BF77">
        <v>2.91</v>
      </c>
      <c r="BG77">
        <v>1.77</v>
      </c>
      <c r="BH77">
        <v>8.9700000000000006</v>
      </c>
      <c r="BI77">
        <v>0.84</v>
      </c>
      <c r="BJ77">
        <v>1.32</v>
      </c>
      <c r="BK77">
        <v>1.76</v>
      </c>
      <c r="BL77">
        <v>1.95</v>
      </c>
      <c r="BM77">
        <v>0.17</v>
      </c>
      <c r="BN77">
        <v>2.25</v>
      </c>
      <c r="BO77">
        <v>3.63</v>
      </c>
      <c r="BP77">
        <v>0.24</v>
      </c>
      <c r="BQ77">
        <v>1.93</v>
      </c>
      <c r="BR77">
        <v>2.09</v>
      </c>
      <c r="BS77">
        <v>1.54</v>
      </c>
      <c r="BT77">
        <v>2.5845449999999999</v>
      </c>
      <c r="BU77">
        <v>1.288036</v>
      </c>
      <c r="BV77">
        <v>1.885067</v>
      </c>
      <c r="BW77">
        <v>1.865049</v>
      </c>
      <c r="BX77">
        <v>1.8811009999999999</v>
      </c>
      <c r="BY77">
        <v>2.5760710000000002</v>
      </c>
      <c r="BZ77">
        <v>1.2742960000000001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3.8286639999999998</v>
      </c>
      <c r="CK77">
        <v>1.7952319999999999</v>
      </c>
      <c r="CL77">
        <v>0.93019200000000002</v>
      </c>
      <c r="CM77">
        <v>3.3708710000000002</v>
      </c>
      <c r="CN77">
        <v>3.4004150000000002</v>
      </c>
      <c r="CO77">
        <v>4.121715</v>
      </c>
      <c r="CP77">
        <v>2.0436869999999998</v>
      </c>
      <c r="CQ77">
        <v>3.4004150000000002</v>
      </c>
      <c r="CR77">
        <v>0.80817899999999998</v>
      </c>
      <c r="CS77">
        <v>1.316117</v>
      </c>
      <c r="CT77">
        <v>4.055822</v>
      </c>
      <c r="CU77">
        <v>4.149864</v>
      </c>
      <c r="CV77">
        <v>3.6497160000000002</v>
      </c>
      <c r="CW77">
        <v>3.925891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94.66094499999997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331.68384600000002</v>
      </c>
      <c r="L78">
        <v>469.72495300000003</v>
      </c>
      <c r="M78">
        <v>72.381834999999995</v>
      </c>
      <c r="N78">
        <v>117.520557</v>
      </c>
      <c r="O78">
        <v>123.299251</v>
      </c>
      <c r="P78">
        <v>104.984263</v>
      </c>
      <c r="Q78">
        <v>0</v>
      </c>
      <c r="R78">
        <v>42.548589</v>
      </c>
      <c r="S78">
        <v>26.253264999999999</v>
      </c>
      <c r="T78">
        <v>0</v>
      </c>
      <c r="U78">
        <v>334.98110200000002</v>
      </c>
      <c r="V78">
        <v>19.898727000000001</v>
      </c>
      <c r="W78">
        <v>43.472209999999997</v>
      </c>
      <c r="X78">
        <v>94.400165999999999</v>
      </c>
      <c r="Y78">
        <v>0</v>
      </c>
      <c r="Z78">
        <v>12.581985</v>
      </c>
      <c r="AA78">
        <v>40.457942000000003</v>
      </c>
      <c r="AB78">
        <v>44.562562999999997</v>
      </c>
      <c r="AC78">
        <v>32.156039999999997</v>
      </c>
      <c r="AD78">
        <v>30.110686999999999</v>
      </c>
      <c r="AE78">
        <v>54.644016000000001</v>
      </c>
      <c r="AF78">
        <v>26.312501000000001</v>
      </c>
      <c r="AG78">
        <v>45.955078</v>
      </c>
      <c r="AH78">
        <v>153.024057</v>
      </c>
      <c r="AI78">
        <v>0</v>
      </c>
      <c r="AJ78">
        <v>0</v>
      </c>
      <c r="AK78">
        <v>62.650581000000003</v>
      </c>
      <c r="AL78">
        <v>12.269442</v>
      </c>
      <c r="AM78">
        <v>17.382572</v>
      </c>
      <c r="AN78">
        <v>0.82938199999999995</v>
      </c>
      <c r="AO78">
        <v>0</v>
      </c>
      <c r="AP78">
        <v>0</v>
      </c>
      <c r="AQ78">
        <v>53.572665999999998</v>
      </c>
      <c r="AR78">
        <v>47.687832</v>
      </c>
      <c r="AS78">
        <v>35.042830000000002</v>
      </c>
      <c r="AT78">
        <v>14.395428000000001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97.138134999999977</v>
      </c>
      <c r="BA78">
        <f t="shared" si="4"/>
        <v>2561.9225009999996</v>
      </c>
      <c r="BD78">
        <v>7.27</v>
      </c>
      <c r="BE78">
        <v>1.87</v>
      </c>
      <c r="BF78">
        <v>2.91</v>
      </c>
      <c r="BG78">
        <v>1.77</v>
      </c>
      <c r="BH78">
        <v>8.9700000000000006</v>
      </c>
      <c r="BI78">
        <v>0.84</v>
      </c>
      <c r="BJ78">
        <v>1.32</v>
      </c>
      <c r="BK78">
        <v>1.76</v>
      </c>
      <c r="BL78">
        <v>1.95</v>
      </c>
      <c r="BM78">
        <v>0.17</v>
      </c>
      <c r="BN78">
        <v>2.25</v>
      </c>
      <c r="BO78">
        <v>3.63</v>
      </c>
      <c r="BP78">
        <v>0.24</v>
      </c>
      <c r="BQ78">
        <v>1.93</v>
      </c>
      <c r="BR78">
        <v>2.09</v>
      </c>
      <c r="BS78">
        <v>1.54</v>
      </c>
      <c r="BT78">
        <v>2.5845449999999999</v>
      </c>
      <c r="BU78">
        <v>1.288036</v>
      </c>
      <c r="BV78">
        <v>1.885067</v>
      </c>
      <c r="BW78">
        <v>1.865049</v>
      </c>
      <c r="BX78">
        <v>1.8811009999999999</v>
      </c>
      <c r="BY78">
        <v>2.5760710000000002</v>
      </c>
      <c r="BZ78">
        <v>1.2742960000000001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3.8469340000000001</v>
      </c>
      <c r="CK78">
        <v>1.7952319999999999</v>
      </c>
      <c r="CL78">
        <v>0.93019200000000002</v>
      </c>
      <c r="CM78">
        <v>3.3708710000000002</v>
      </c>
      <c r="CN78">
        <v>3.4004150000000002</v>
      </c>
      <c r="CO78">
        <v>4.121715</v>
      </c>
      <c r="CP78">
        <v>2.0436869999999998</v>
      </c>
      <c r="CQ78">
        <v>3.4004150000000002</v>
      </c>
      <c r="CR78">
        <v>0.80817899999999998</v>
      </c>
      <c r="CS78">
        <v>1.316117</v>
      </c>
      <c r="CT78">
        <v>4.055822</v>
      </c>
      <c r="CU78">
        <v>5.6196080000000004</v>
      </c>
      <c r="CV78">
        <v>4.6388920000000002</v>
      </c>
      <c r="CW78">
        <v>3.925891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97.138134999999977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331.68384600000002</v>
      </c>
      <c r="L79">
        <v>488.19381299999998</v>
      </c>
      <c r="M79">
        <v>77.932840999999996</v>
      </c>
      <c r="N79">
        <v>117.520557</v>
      </c>
      <c r="O79">
        <v>123.299251</v>
      </c>
      <c r="P79">
        <v>104.984263</v>
      </c>
      <c r="Q79">
        <v>0</v>
      </c>
      <c r="R79">
        <v>42.548589</v>
      </c>
      <c r="S79">
        <v>26.253264999999999</v>
      </c>
      <c r="T79">
        <v>0</v>
      </c>
      <c r="U79">
        <v>334.98110200000002</v>
      </c>
      <c r="V79">
        <v>19.898727000000001</v>
      </c>
      <c r="W79">
        <v>32.337591000000003</v>
      </c>
      <c r="X79">
        <v>94.400165999999999</v>
      </c>
      <c r="Y79">
        <v>0</v>
      </c>
      <c r="Z79">
        <v>12.581985</v>
      </c>
      <c r="AA79">
        <v>40.457942000000003</v>
      </c>
      <c r="AB79">
        <v>44.562562999999997</v>
      </c>
      <c r="AC79">
        <v>32.156039999999997</v>
      </c>
      <c r="AD79">
        <v>30.110686999999999</v>
      </c>
      <c r="AE79">
        <v>54.644016000000001</v>
      </c>
      <c r="AF79">
        <v>26.312501000000001</v>
      </c>
      <c r="AG79">
        <v>45.955078</v>
      </c>
      <c r="AH79">
        <v>153.024057</v>
      </c>
      <c r="AI79">
        <v>0</v>
      </c>
      <c r="AJ79">
        <v>0</v>
      </c>
      <c r="AK79">
        <v>62.650581000000003</v>
      </c>
      <c r="AL79">
        <v>12.269442</v>
      </c>
      <c r="AM79">
        <v>17.382572</v>
      </c>
      <c r="AN79">
        <v>0.82938199999999995</v>
      </c>
      <c r="AO79">
        <v>0</v>
      </c>
      <c r="AP79">
        <v>0</v>
      </c>
      <c r="AQ79">
        <v>53.572665999999998</v>
      </c>
      <c r="AR79">
        <v>47.687832</v>
      </c>
      <c r="AS79">
        <v>35.042830000000002</v>
      </c>
      <c r="AT79">
        <v>14.395428000000001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98.141870999999981</v>
      </c>
      <c r="BA79">
        <f t="shared" si="4"/>
        <v>2575.8114839999994</v>
      </c>
      <c r="BD79">
        <v>7.27</v>
      </c>
      <c r="BE79">
        <v>1.87</v>
      </c>
      <c r="BF79">
        <v>2.91</v>
      </c>
      <c r="BG79">
        <v>1.77</v>
      </c>
      <c r="BH79">
        <v>8.9700000000000006</v>
      </c>
      <c r="BI79">
        <v>0.84</v>
      </c>
      <c r="BJ79">
        <v>1.32</v>
      </c>
      <c r="BK79">
        <v>1.76</v>
      </c>
      <c r="BL79">
        <v>1.95</v>
      </c>
      <c r="BM79">
        <v>0.17</v>
      </c>
      <c r="BN79">
        <v>2.25</v>
      </c>
      <c r="BO79">
        <v>3.63</v>
      </c>
      <c r="BP79">
        <v>0.24</v>
      </c>
      <c r="BQ79">
        <v>1.93</v>
      </c>
      <c r="BR79">
        <v>2.09</v>
      </c>
      <c r="BS79">
        <v>1.54</v>
      </c>
      <c r="BT79">
        <v>2.5845449999999999</v>
      </c>
      <c r="BU79">
        <v>1.288036</v>
      </c>
      <c r="BV79">
        <v>1.9051279999999999</v>
      </c>
      <c r="BW79">
        <v>1.865049</v>
      </c>
      <c r="BX79">
        <v>1.8811009999999999</v>
      </c>
      <c r="BY79">
        <v>2.5760710000000002</v>
      </c>
      <c r="BZ79">
        <v>1.2742960000000001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3.9660540000000002</v>
      </c>
      <c r="CK79">
        <v>1.7952319999999999</v>
      </c>
      <c r="CL79">
        <v>0.93019200000000002</v>
      </c>
      <c r="CM79">
        <v>3.3708710000000002</v>
      </c>
      <c r="CN79">
        <v>3.4004150000000002</v>
      </c>
      <c r="CO79">
        <v>4.121715</v>
      </c>
      <c r="CP79">
        <v>2.0436869999999998</v>
      </c>
      <c r="CQ79">
        <v>3.4004150000000002</v>
      </c>
      <c r="CR79">
        <v>0.80817899999999998</v>
      </c>
      <c r="CS79">
        <v>1.316117</v>
      </c>
      <c r="CT79">
        <v>4.055822</v>
      </c>
      <c r="CU79">
        <v>6.4841629999999997</v>
      </c>
      <c r="CV79">
        <v>4.6388920000000002</v>
      </c>
      <c r="CW79">
        <v>3.925891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98.141870999999981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331.68384600000002</v>
      </c>
      <c r="L80">
        <v>488.19381299999998</v>
      </c>
      <c r="M80">
        <v>77.932840999999996</v>
      </c>
      <c r="N80">
        <v>117.520557</v>
      </c>
      <c r="O80">
        <v>123.299251</v>
      </c>
      <c r="P80">
        <v>104.984263</v>
      </c>
      <c r="Q80">
        <v>0</v>
      </c>
      <c r="R80">
        <v>42.548589</v>
      </c>
      <c r="S80">
        <v>26.253264999999999</v>
      </c>
      <c r="T80">
        <v>0</v>
      </c>
      <c r="U80">
        <v>334.98110200000002</v>
      </c>
      <c r="V80">
        <v>19.898727000000001</v>
      </c>
      <c r="W80">
        <v>32.337591000000003</v>
      </c>
      <c r="X80">
        <v>94.400165999999999</v>
      </c>
      <c r="Y80">
        <v>0</v>
      </c>
      <c r="Z80">
        <v>12.581985</v>
      </c>
      <c r="AA80">
        <v>40.457942000000003</v>
      </c>
      <c r="AB80">
        <v>44.562562999999997</v>
      </c>
      <c r="AC80">
        <v>32.156039999999997</v>
      </c>
      <c r="AD80">
        <v>30.110686999999999</v>
      </c>
      <c r="AE80">
        <v>54.644016000000001</v>
      </c>
      <c r="AF80">
        <v>26.312501000000001</v>
      </c>
      <c r="AG80">
        <v>45.955078</v>
      </c>
      <c r="AH80">
        <v>153.024057</v>
      </c>
      <c r="AI80">
        <v>0</v>
      </c>
      <c r="AJ80">
        <v>0</v>
      </c>
      <c r="AK80">
        <v>62.650581000000003</v>
      </c>
      <c r="AL80">
        <v>27.885095</v>
      </c>
      <c r="AM80">
        <v>17.382572</v>
      </c>
      <c r="AN80">
        <v>0.82938199999999995</v>
      </c>
      <c r="AO80">
        <v>0</v>
      </c>
      <c r="AP80">
        <v>0</v>
      </c>
      <c r="AQ80">
        <v>53.572665999999998</v>
      </c>
      <c r="AR80">
        <v>47.687832</v>
      </c>
      <c r="AS80">
        <v>35.042830000000002</v>
      </c>
      <c r="AT80">
        <v>14.395428000000001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98.080795999999992</v>
      </c>
      <c r="BA80">
        <f t="shared" si="4"/>
        <v>2591.3660620000001</v>
      </c>
      <c r="BD80">
        <v>7.27</v>
      </c>
      <c r="BE80">
        <v>1.87</v>
      </c>
      <c r="BF80">
        <v>2.91</v>
      </c>
      <c r="BG80">
        <v>1.77</v>
      </c>
      <c r="BH80">
        <v>8.9700000000000006</v>
      </c>
      <c r="BI80">
        <v>0.84</v>
      </c>
      <c r="BJ80">
        <v>1.24</v>
      </c>
      <c r="BK80">
        <v>1.76</v>
      </c>
      <c r="BL80">
        <v>1.95</v>
      </c>
      <c r="BM80">
        <v>0.17</v>
      </c>
      <c r="BN80">
        <v>2.25</v>
      </c>
      <c r="BO80">
        <v>3.63</v>
      </c>
      <c r="BP80">
        <v>0.24</v>
      </c>
      <c r="BQ80">
        <v>1.93</v>
      </c>
      <c r="BR80">
        <v>2.09</v>
      </c>
      <c r="BS80">
        <v>1.54</v>
      </c>
      <c r="BT80">
        <v>2.5845449999999999</v>
      </c>
      <c r="BU80">
        <v>1.288036</v>
      </c>
      <c r="BV80">
        <v>1.905783</v>
      </c>
      <c r="BW80">
        <v>1.865049</v>
      </c>
      <c r="BX80">
        <v>1.8811009999999999</v>
      </c>
      <c r="BY80">
        <v>2.5760710000000002</v>
      </c>
      <c r="BZ80">
        <v>1.2742960000000001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3.984324</v>
      </c>
      <c r="CK80">
        <v>1.7952319999999999</v>
      </c>
      <c r="CL80">
        <v>0.93019200000000002</v>
      </c>
      <c r="CM80">
        <v>3.3708710000000002</v>
      </c>
      <c r="CN80">
        <v>3.4004150000000002</v>
      </c>
      <c r="CO80">
        <v>4.121715</v>
      </c>
      <c r="CP80">
        <v>2.0436869999999998</v>
      </c>
      <c r="CQ80">
        <v>3.4004150000000002</v>
      </c>
      <c r="CR80">
        <v>0.80817899999999998</v>
      </c>
      <c r="CS80">
        <v>1.316117</v>
      </c>
      <c r="CT80">
        <v>4.055822</v>
      </c>
      <c r="CU80">
        <v>6.4841629999999997</v>
      </c>
      <c r="CV80">
        <v>4.6388920000000002</v>
      </c>
      <c r="CW80">
        <v>3.925891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98.080795999999992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351.92632200000003</v>
      </c>
      <c r="L81">
        <v>488.19381299999998</v>
      </c>
      <c r="M81">
        <v>77.932840999999996</v>
      </c>
      <c r="N81">
        <v>117.520557</v>
      </c>
      <c r="O81">
        <v>123.299251</v>
      </c>
      <c r="P81">
        <v>104.984263</v>
      </c>
      <c r="Q81">
        <v>0</v>
      </c>
      <c r="R81">
        <v>42.548589</v>
      </c>
      <c r="S81">
        <v>26.253264999999999</v>
      </c>
      <c r="T81">
        <v>0</v>
      </c>
      <c r="U81">
        <v>334.98110200000002</v>
      </c>
      <c r="V81">
        <v>19.898727000000001</v>
      </c>
      <c r="W81">
        <v>32.337591000000003</v>
      </c>
      <c r="X81">
        <v>94.400165999999999</v>
      </c>
      <c r="Y81">
        <v>0</v>
      </c>
      <c r="Z81">
        <v>12.581985</v>
      </c>
      <c r="AA81">
        <v>40.457942000000003</v>
      </c>
      <c r="AB81">
        <v>44.562562999999997</v>
      </c>
      <c r="AC81">
        <v>32.156039999999997</v>
      </c>
      <c r="AD81">
        <v>30.110686999999999</v>
      </c>
      <c r="AE81">
        <v>54.644016000000001</v>
      </c>
      <c r="AF81">
        <v>26.312501000000001</v>
      </c>
      <c r="AG81">
        <v>45.955078</v>
      </c>
      <c r="AH81">
        <v>153.024057</v>
      </c>
      <c r="AI81">
        <v>0</v>
      </c>
      <c r="AJ81">
        <v>0</v>
      </c>
      <c r="AK81">
        <v>62.650581000000003</v>
      </c>
      <c r="AL81">
        <v>80.309073999999995</v>
      </c>
      <c r="AM81">
        <v>17.382572</v>
      </c>
      <c r="AN81">
        <v>0.82938199999999995</v>
      </c>
      <c r="AO81">
        <v>0</v>
      </c>
      <c r="AP81">
        <v>5.9022329999999998</v>
      </c>
      <c r="AQ81">
        <v>53.572665999999998</v>
      </c>
      <c r="AR81">
        <v>47.687832</v>
      </c>
      <c r="AS81">
        <v>35.042830000000002</v>
      </c>
      <c r="AT81">
        <v>14.395428000000001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98.459118999999987</v>
      </c>
      <c r="BA81">
        <f t="shared" si="4"/>
        <v>2670.3130729999993</v>
      </c>
      <c r="BD81">
        <v>7.27</v>
      </c>
      <c r="BE81">
        <v>1.87</v>
      </c>
      <c r="BF81">
        <v>2.91</v>
      </c>
      <c r="BG81">
        <v>1.77</v>
      </c>
      <c r="BH81">
        <v>8.9700000000000006</v>
      </c>
      <c r="BI81">
        <v>0.83</v>
      </c>
      <c r="BJ81">
        <v>1.1399999999999999</v>
      </c>
      <c r="BK81">
        <v>1.76</v>
      </c>
      <c r="BL81">
        <v>1.95</v>
      </c>
      <c r="BM81">
        <v>0.17</v>
      </c>
      <c r="BN81">
        <v>2.25</v>
      </c>
      <c r="BO81">
        <v>3.63</v>
      </c>
      <c r="BP81">
        <v>0.24</v>
      </c>
      <c r="BQ81">
        <v>1.93</v>
      </c>
      <c r="BR81">
        <v>2.09</v>
      </c>
      <c r="BS81">
        <v>1.54</v>
      </c>
      <c r="BT81">
        <v>2.5845449999999999</v>
      </c>
      <c r="BU81">
        <v>1.288036</v>
      </c>
      <c r="BV81">
        <v>1.905783</v>
      </c>
      <c r="BW81">
        <v>1.865049</v>
      </c>
      <c r="BX81">
        <v>1.8811009999999999</v>
      </c>
      <c r="BY81">
        <v>2.5760710000000002</v>
      </c>
      <c r="BZ81">
        <v>1.2742960000000001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4.109534</v>
      </c>
      <c r="CK81">
        <v>1.7952319999999999</v>
      </c>
      <c r="CL81">
        <v>0.93019200000000002</v>
      </c>
      <c r="CM81">
        <v>3.3708710000000002</v>
      </c>
      <c r="CN81">
        <v>3.4004150000000002</v>
      </c>
      <c r="CO81">
        <v>4.121715</v>
      </c>
      <c r="CP81">
        <v>2.0436869999999998</v>
      </c>
      <c r="CQ81">
        <v>3.4004150000000002</v>
      </c>
      <c r="CR81">
        <v>0.80817899999999998</v>
      </c>
      <c r="CS81">
        <v>1.316117</v>
      </c>
      <c r="CT81">
        <v>4.055822</v>
      </c>
      <c r="CU81">
        <v>6.8472759999999999</v>
      </c>
      <c r="CV81">
        <v>4.6388920000000002</v>
      </c>
      <c r="CW81">
        <v>3.925891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98.459118999999987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364.77324599999997</v>
      </c>
      <c r="L82">
        <v>488.19381299999998</v>
      </c>
      <c r="M82">
        <v>77.932840999999996</v>
      </c>
      <c r="N82">
        <v>117.520557</v>
      </c>
      <c r="O82">
        <v>123.299251</v>
      </c>
      <c r="P82">
        <v>104.984263</v>
      </c>
      <c r="Q82">
        <v>0</v>
      </c>
      <c r="R82">
        <v>42.548589</v>
      </c>
      <c r="S82">
        <v>26.253264999999999</v>
      </c>
      <c r="T82">
        <v>0</v>
      </c>
      <c r="U82">
        <v>334.98110200000002</v>
      </c>
      <c r="V82">
        <v>19.898727000000001</v>
      </c>
      <c r="W82">
        <v>32.337591000000003</v>
      </c>
      <c r="X82">
        <v>94.400165999999999</v>
      </c>
      <c r="Y82">
        <v>0</v>
      </c>
      <c r="Z82">
        <v>12.581985</v>
      </c>
      <c r="AA82">
        <v>40.457942000000003</v>
      </c>
      <c r="AB82">
        <v>44.562562999999997</v>
      </c>
      <c r="AC82">
        <v>32.156039999999997</v>
      </c>
      <c r="AD82">
        <v>30.110686999999999</v>
      </c>
      <c r="AE82">
        <v>54.644016000000001</v>
      </c>
      <c r="AF82">
        <v>26.312501000000001</v>
      </c>
      <c r="AG82">
        <v>45.955078</v>
      </c>
      <c r="AH82">
        <v>123.906119</v>
      </c>
      <c r="AI82">
        <v>0</v>
      </c>
      <c r="AJ82">
        <v>0</v>
      </c>
      <c r="AK82">
        <v>62.650581000000003</v>
      </c>
      <c r="AL82">
        <v>80.309073999999995</v>
      </c>
      <c r="AM82">
        <v>17.382572</v>
      </c>
      <c r="AN82">
        <v>0.82938199999999995</v>
      </c>
      <c r="AO82">
        <v>0</v>
      </c>
      <c r="AP82">
        <v>5.9022329999999998</v>
      </c>
      <c r="AQ82">
        <v>53.572665999999998</v>
      </c>
      <c r="AR82">
        <v>47.687832</v>
      </c>
      <c r="AS82">
        <v>35.042830000000002</v>
      </c>
      <c r="AT82">
        <v>14.395428000000001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97.646512000000001</v>
      </c>
      <c r="BA82">
        <f t="shared" si="4"/>
        <v>2653.2294519999991</v>
      </c>
      <c r="BD82">
        <v>7.27</v>
      </c>
      <c r="BE82">
        <v>1.87</v>
      </c>
      <c r="BF82">
        <v>2.91</v>
      </c>
      <c r="BG82">
        <v>1.77</v>
      </c>
      <c r="BH82">
        <v>8.9700000000000006</v>
      </c>
      <c r="BI82">
        <v>0.82</v>
      </c>
      <c r="BJ82">
        <v>1.03</v>
      </c>
      <c r="BK82">
        <v>1.76</v>
      </c>
      <c r="BL82">
        <v>1.95</v>
      </c>
      <c r="BM82">
        <v>0.17</v>
      </c>
      <c r="BN82">
        <v>2.25</v>
      </c>
      <c r="BO82">
        <v>3.63</v>
      </c>
      <c r="BP82">
        <v>0.24</v>
      </c>
      <c r="BQ82">
        <v>1.93</v>
      </c>
      <c r="BR82">
        <v>2.09</v>
      </c>
      <c r="BS82">
        <v>1.54</v>
      </c>
      <c r="BT82">
        <v>2.5845449999999999</v>
      </c>
      <c r="BU82">
        <v>1.288036</v>
      </c>
      <c r="BV82">
        <v>1.905783</v>
      </c>
      <c r="BW82">
        <v>1.865049</v>
      </c>
      <c r="BX82">
        <v>1.8811009999999999</v>
      </c>
      <c r="BY82">
        <v>2.5760710000000002</v>
      </c>
      <c r="BZ82">
        <v>1.2742960000000001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4.2469250000000001</v>
      </c>
      <c r="CK82">
        <v>1.7952319999999999</v>
      </c>
      <c r="CL82">
        <v>0.93019200000000002</v>
      </c>
      <c r="CM82">
        <v>3.3708710000000002</v>
      </c>
      <c r="CN82">
        <v>3.4004150000000002</v>
      </c>
      <c r="CO82">
        <v>4.121715</v>
      </c>
      <c r="CP82">
        <v>2.0436869999999998</v>
      </c>
      <c r="CQ82">
        <v>3.4004150000000002</v>
      </c>
      <c r="CR82">
        <v>0.80817899999999998</v>
      </c>
      <c r="CS82">
        <v>1.316117</v>
      </c>
      <c r="CT82">
        <v>4.055822</v>
      </c>
      <c r="CU82">
        <v>6.8472759999999999</v>
      </c>
      <c r="CV82">
        <v>3.808894</v>
      </c>
      <c r="CW82">
        <v>3.925891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97.646512000000001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376.45070199999998</v>
      </c>
      <c r="L83">
        <v>497.79281300000002</v>
      </c>
      <c r="M83">
        <v>77.932840999999996</v>
      </c>
      <c r="N83">
        <v>117.520557</v>
      </c>
      <c r="O83">
        <v>123.299251</v>
      </c>
      <c r="P83">
        <v>104.984263</v>
      </c>
      <c r="Q83">
        <v>0</v>
      </c>
      <c r="R83">
        <v>42.548589</v>
      </c>
      <c r="S83">
        <v>26.253264999999999</v>
      </c>
      <c r="T83">
        <v>0</v>
      </c>
      <c r="U83">
        <v>334.98110200000002</v>
      </c>
      <c r="V83">
        <v>19.898727000000001</v>
      </c>
      <c r="W83">
        <v>32.337591000000003</v>
      </c>
      <c r="X83">
        <v>94.400165999999999</v>
      </c>
      <c r="Y83">
        <v>0</v>
      </c>
      <c r="Z83">
        <v>12.581985</v>
      </c>
      <c r="AA83">
        <v>40.457942000000003</v>
      </c>
      <c r="AB83">
        <v>44.562562999999997</v>
      </c>
      <c r="AC83">
        <v>32.156039999999997</v>
      </c>
      <c r="AD83">
        <v>30.110686999999999</v>
      </c>
      <c r="AE83">
        <v>54.644016000000001</v>
      </c>
      <c r="AF83">
        <v>26.312501000000001</v>
      </c>
      <c r="AG83">
        <v>45.955078</v>
      </c>
      <c r="AH83">
        <v>101.912784</v>
      </c>
      <c r="AI83">
        <v>0</v>
      </c>
      <c r="AJ83">
        <v>0</v>
      </c>
      <c r="AK83">
        <v>62.650581000000003</v>
      </c>
      <c r="AL83">
        <v>80.309073999999995</v>
      </c>
      <c r="AM83">
        <v>17.382572</v>
      </c>
      <c r="AN83">
        <v>0.82938199999999995</v>
      </c>
      <c r="AO83">
        <v>0</v>
      </c>
      <c r="AP83">
        <v>5.9022329999999998</v>
      </c>
      <c r="AQ83">
        <v>53.572665999999998</v>
      </c>
      <c r="AR83">
        <v>47.687832</v>
      </c>
      <c r="AS83">
        <v>35.042830000000002</v>
      </c>
      <c r="AT83">
        <v>14.395428000000001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97.053080999999992</v>
      </c>
      <c r="BA83">
        <f t="shared" si="4"/>
        <v>2651.9191419999993</v>
      </c>
      <c r="BD83">
        <v>7.27</v>
      </c>
      <c r="BE83">
        <v>1.87</v>
      </c>
      <c r="BF83">
        <v>2.91</v>
      </c>
      <c r="BG83">
        <v>1.77</v>
      </c>
      <c r="BH83">
        <v>8.9700000000000006</v>
      </c>
      <c r="BI83">
        <v>0.81</v>
      </c>
      <c r="BJ83">
        <v>0.82</v>
      </c>
      <c r="BK83">
        <v>1.78</v>
      </c>
      <c r="BL83">
        <v>1.95</v>
      </c>
      <c r="BM83">
        <v>0.17</v>
      </c>
      <c r="BN83">
        <v>2.39</v>
      </c>
      <c r="BO83">
        <v>3.63</v>
      </c>
      <c r="BP83">
        <v>0.24</v>
      </c>
      <c r="BQ83">
        <v>1.93</v>
      </c>
      <c r="BR83">
        <v>2.09</v>
      </c>
      <c r="BS83">
        <v>1.54</v>
      </c>
      <c r="BT83">
        <v>2.5845449999999999</v>
      </c>
      <c r="BU83">
        <v>1.288036</v>
      </c>
      <c r="BV83">
        <v>1.905783</v>
      </c>
      <c r="BW83">
        <v>1.865049</v>
      </c>
      <c r="BX83">
        <v>1.8811009999999999</v>
      </c>
      <c r="BY83">
        <v>2.5760710000000002</v>
      </c>
      <c r="BZ83">
        <v>1.2742960000000001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4.384315</v>
      </c>
      <c r="CK83">
        <v>1.7952319999999999</v>
      </c>
      <c r="CL83">
        <v>0.93019200000000002</v>
      </c>
      <c r="CM83">
        <v>3.3708710000000002</v>
      </c>
      <c r="CN83">
        <v>3.4004150000000002</v>
      </c>
      <c r="CO83">
        <v>4.121715</v>
      </c>
      <c r="CP83">
        <v>2.0436869999999998</v>
      </c>
      <c r="CQ83">
        <v>3.4004150000000002</v>
      </c>
      <c r="CR83">
        <v>0.80817899999999998</v>
      </c>
      <c r="CS83">
        <v>1.316117</v>
      </c>
      <c r="CT83">
        <v>4.055822</v>
      </c>
      <c r="CU83">
        <v>6.8472759999999999</v>
      </c>
      <c r="CV83">
        <v>3.1380729999999999</v>
      </c>
      <c r="CW83">
        <v>3.925891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97.053080999999992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390.61546700000002</v>
      </c>
      <c r="L84">
        <v>497.79281300000002</v>
      </c>
      <c r="M84">
        <v>77.932840999999996</v>
      </c>
      <c r="N84">
        <v>117.520557</v>
      </c>
      <c r="O84">
        <v>123.299251</v>
      </c>
      <c r="P84">
        <v>104.984263</v>
      </c>
      <c r="Q84">
        <v>0</v>
      </c>
      <c r="R84">
        <v>42.548589</v>
      </c>
      <c r="S84">
        <v>26.253264999999999</v>
      </c>
      <c r="T84">
        <v>0</v>
      </c>
      <c r="U84">
        <v>334.98110200000002</v>
      </c>
      <c r="V84">
        <v>19.898727000000001</v>
      </c>
      <c r="W84">
        <v>32.337591000000003</v>
      </c>
      <c r="X84">
        <v>94.400165999999999</v>
      </c>
      <c r="Y84">
        <v>0</v>
      </c>
      <c r="Z84">
        <v>12.581985</v>
      </c>
      <c r="AA84">
        <v>40.457942000000003</v>
      </c>
      <c r="AB84">
        <v>44.562562999999997</v>
      </c>
      <c r="AC84">
        <v>32.156039999999997</v>
      </c>
      <c r="AD84">
        <v>30.110686999999999</v>
      </c>
      <c r="AE84">
        <v>54.644016000000001</v>
      </c>
      <c r="AF84">
        <v>26.312501000000001</v>
      </c>
      <c r="AG84">
        <v>45.955078</v>
      </c>
      <c r="AH84">
        <v>87.766834000000003</v>
      </c>
      <c r="AI84">
        <v>0</v>
      </c>
      <c r="AJ84">
        <v>0</v>
      </c>
      <c r="AK84">
        <v>62.650581000000003</v>
      </c>
      <c r="AL84">
        <v>80.309073999999995</v>
      </c>
      <c r="AM84">
        <v>17.382572</v>
      </c>
      <c r="AN84">
        <v>0.82938199999999995</v>
      </c>
      <c r="AO84">
        <v>0</v>
      </c>
      <c r="AP84">
        <v>5.9022329999999998</v>
      </c>
      <c r="AQ84">
        <v>53.572665999999998</v>
      </c>
      <c r="AR84">
        <v>47.687832</v>
      </c>
      <c r="AS84">
        <v>35.042830000000002</v>
      </c>
      <c r="AT84">
        <v>14.395428000000001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96.897048999999981</v>
      </c>
      <c r="BA84">
        <f t="shared" si="4"/>
        <v>2651.7819249999993</v>
      </c>
      <c r="BD84">
        <v>7.27</v>
      </c>
      <c r="BE84">
        <v>1.87</v>
      </c>
      <c r="BF84">
        <v>2.91</v>
      </c>
      <c r="BG84">
        <v>1.77</v>
      </c>
      <c r="BH84">
        <v>8.9700000000000006</v>
      </c>
      <c r="BI84">
        <v>0.81</v>
      </c>
      <c r="BJ84">
        <v>0.82</v>
      </c>
      <c r="BK84">
        <v>1.78</v>
      </c>
      <c r="BL84">
        <v>1.95</v>
      </c>
      <c r="BM84">
        <v>0.17</v>
      </c>
      <c r="BN84">
        <v>2.54</v>
      </c>
      <c r="BO84">
        <v>3.63</v>
      </c>
      <c r="BP84">
        <v>0.24</v>
      </c>
      <c r="BQ84">
        <v>1.93</v>
      </c>
      <c r="BR84">
        <v>2.09</v>
      </c>
      <c r="BS84">
        <v>1.54</v>
      </c>
      <c r="BT84">
        <v>2.5845449999999999</v>
      </c>
      <c r="BU84">
        <v>1.288036</v>
      </c>
      <c r="BV84">
        <v>1.905783</v>
      </c>
      <c r="BW84">
        <v>1.865049</v>
      </c>
      <c r="BX84">
        <v>1.8811009999999999</v>
      </c>
      <c r="BY84">
        <v>2.5760710000000002</v>
      </c>
      <c r="BZ84">
        <v>1.2742960000000001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4.521706</v>
      </c>
      <c r="CK84">
        <v>1.7952319999999999</v>
      </c>
      <c r="CL84">
        <v>0.93019200000000002</v>
      </c>
      <c r="CM84">
        <v>3.3708710000000002</v>
      </c>
      <c r="CN84">
        <v>3.4004150000000002</v>
      </c>
      <c r="CO84">
        <v>4.121715</v>
      </c>
      <c r="CP84">
        <v>2.0436869999999998</v>
      </c>
      <c r="CQ84">
        <v>3.4004150000000002</v>
      </c>
      <c r="CR84">
        <v>0.80817899999999998</v>
      </c>
      <c r="CS84">
        <v>1.316117</v>
      </c>
      <c r="CT84">
        <v>4.055822</v>
      </c>
      <c r="CU84">
        <v>6.8472759999999999</v>
      </c>
      <c r="CV84">
        <v>2.6946500000000002</v>
      </c>
      <c r="CW84">
        <v>3.925891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96.897048999999981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405.78812599999998</v>
      </c>
      <c r="L85">
        <v>497.79281300000002</v>
      </c>
      <c r="M85">
        <v>77.932840999999996</v>
      </c>
      <c r="N85">
        <v>117.520557</v>
      </c>
      <c r="O85">
        <v>123.299251</v>
      </c>
      <c r="P85">
        <v>104.984263</v>
      </c>
      <c r="Q85">
        <v>0</v>
      </c>
      <c r="R85">
        <v>42.548589</v>
      </c>
      <c r="S85">
        <v>26.253264999999999</v>
      </c>
      <c r="T85">
        <v>0</v>
      </c>
      <c r="U85">
        <v>334.98110200000002</v>
      </c>
      <c r="V85">
        <v>19.898727000000001</v>
      </c>
      <c r="W85">
        <v>32.886763999999999</v>
      </c>
      <c r="X85">
        <v>94.400165999999999</v>
      </c>
      <c r="Y85">
        <v>0</v>
      </c>
      <c r="Z85">
        <v>12.581985</v>
      </c>
      <c r="AA85">
        <v>40.457942000000003</v>
      </c>
      <c r="AB85">
        <v>44.562562999999997</v>
      </c>
      <c r="AC85">
        <v>32.156039999999997</v>
      </c>
      <c r="AD85">
        <v>30.110686999999999</v>
      </c>
      <c r="AE85">
        <v>54.644016000000001</v>
      </c>
      <c r="AF85">
        <v>26.312501000000001</v>
      </c>
      <c r="AG85">
        <v>45.955078</v>
      </c>
      <c r="AH85">
        <v>61.953059000000003</v>
      </c>
      <c r="AI85">
        <v>0</v>
      </c>
      <c r="AJ85">
        <v>0</v>
      </c>
      <c r="AK85">
        <v>62.650581000000003</v>
      </c>
      <c r="AL85">
        <v>23.423480000000001</v>
      </c>
      <c r="AM85">
        <v>17.382572</v>
      </c>
      <c r="AN85">
        <v>0.82938199999999995</v>
      </c>
      <c r="AO85">
        <v>0</v>
      </c>
      <c r="AP85">
        <v>5.9022329999999998</v>
      </c>
      <c r="AQ85">
        <v>53.572665999999998</v>
      </c>
      <c r="AR85">
        <v>47.687832</v>
      </c>
      <c r="AS85">
        <v>35.042830000000002</v>
      </c>
      <c r="AT85">
        <v>14.395428000000001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94.495192000000003</v>
      </c>
      <c r="BA85">
        <f t="shared" si="4"/>
        <v>2582.4025309999993</v>
      </c>
      <c r="BD85">
        <v>7.27</v>
      </c>
      <c r="BE85">
        <v>1.87</v>
      </c>
      <c r="BF85">
        <v>2.91</v>
      </c>
      <c r="BG85">
        <v>1.77</v>
      </c>
      <c r="BH85">
        <v>8.9700000000000006</v>
      </c>
      <c r="BI85">
        <v>0.81</v>
      </c>
      <c r="BJ85">
        <v>0.82</v>
      </c>
      <c r="BK85">
        <v>1.78</v>
      </c>
      <c r="BL85">
        <v>1.95</v>
      </c>
      <c r="BM85">
        <v>0.17</v>
      </c>
      <c r="BN85">
        <v>2.67</v>
      </c>
      <c r="BO85">
        <v>3.63</v>
      </c>
      <c r="BP85">
        <v>0.24</v>
      </c>
      <c r="BQ85">
        <v>1.93</v>
      </c>
      <c r="BR85">
        <v>2.09</v>
      </c>
      <c r="BS85">
        <v>1.54</v>
      </c>
      <c r="BT85">
        <v>2.5845449999999999</v>
      </c>
      <c r="BU85">
        <v>1.288036</v>
      </c>
      <c r="BV85">
        <v>1.905783</v>
      </c>
      <c r="BW85">
        <v>1.865049</v>
      </c>
      <c r="BX85">
        <v>1.8811009999999999</v>
      </c>
      <c r="BY85">
        <v>2.5760710000000002</v>
      </c>
      <c r="BZ85">
        <v>1.2742960000000001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4.6590959999999999</v>
      </c>
      <c r="CK85">
        <v>1.7952319999999999</v>
      </c>
      <c r="CL85">
        <v>0.93019200000000002</v>
      </c>
      <c r="CM85">
        <v>3.3708710000000002</v>
      </c>
      <c r="CN85">
        <v>3.4004150000000002</v>
      </c>
      <c r="CO85">
        <v>4.121715</v>
      </c>
      <c r="CP85">
        <v>2.0436869999999998</v>
      </c>
      <c r="CQ85">
        <v>3.4004150000000002</v>
      </c>
      <c r="CR85">
        <v>0.80817899999999998</v>
      </c>
      <c r="CS85">
        <v>1.316117</v>
      </c>
      <c r="CT85">
        <v>4.055822</v>
      </c>
      <c r="CU85">
        <v>4.9625469999999998</v>
      </c>
      <c r="CV85">
        <v>1.9101319999999999</v>
      </c>
      <c r="CW85">
        <v>3.925891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94.495192000000003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405.78812599999998</v>
      </c>
      <c r="L86">
        <v>497.79281300000002</v>
      </c>
      <c r="M86">
        <v>77.932840999999996</v>
      </c>
      <c r="N86">
        <v>117.520557</v>
      </c>
      <c r="O86">
        <v>123.299251</v>
      </c>
      <c r="P86">
        <v>104.984263</v>
      </c>
      <c r="Q86">
        <v>0</v>
      </c>
      <c r="R86">
        <v>42.548589</v>
      </c>
      <c r="S86">
        <v>26.253264999999999</v>
      </c>
      <c r="T86">
        <v>0</v>
      </c>
      <c r="U86">
        <v>334.98110200000002</v>
      </c>
      <c r="V86">
        <v>19.898727000000001</v>
      </c>
      <c r="W86">
        <v>32.920250000000003</v>
      </c>
      <c r="X86">
        <v>94.400165999999999</v>
      </c>
      <c r="Y86">
        <v>0</v>
      </c>
      <c r="Z86">
        <v>12.581985</v>
      </c>
      <c r="AA86">
        <v>26.971961</v>
      </c>
      <c r="AB86">
        <v>29.708375</v>
      </c>
      <c r="AC86">
        <v>21.415755999999998</v>
      </c>
      <c r="AD86">
        <v>20.073792000000001</v>
      </c>
      <c r="AE86">
        <v>54.644016000000001</v>
      </c>
      <c r="AF86">
        <v>17.541668000000001</v>
      </c>
      <c r="AG86">
        <v>45.955078</v>
      </c>
      <c r="AH86">
        <v>33.041632</v>
      </c>
      <c r="AI86">
        <v>0</v>
      </c>
      <c r="AJ86">
        <v>0</v>
      </c>
      <c r="AK86">
        <v>62.650581000000003</v>
      </c>
      <c r="AL86">
        <v>23.423480000000001</v>
      </c>
      <c r="AM86">
        <v>17.382572</v>
      </c>
      <c r="AN86">
        <v>0.82938199999999995</v>
      </c>
      <c r="AO86">
        <v>0</v>
      </c>
      <c r="AP86">
        <v>5.9022329999999998</v>
      </c>
      <c r="AQ86">
        <v>40.179499999999997</v>
      </c>
      <c r="AR86">
        <v>47.687832</v>
      </c>
      <c r="AS86">
        <v>35.042830000000002</v>
      </c>
      <c r="AT86">
        <v>14.395428000000001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93.10168299999998</v>
      </c>
      <c r="BA86">
        <f t="shared" si="4"/>
        <v>2480.849733999999</v>
      </c>
      <c r="BD86">
        <v>7.27</v>
      </c>
      <c r="BE86">
        <v>1.87</v>
      </c>
      <c r="BF86">
        <v>2.91</v>
      </c>
      <c r="BG86">
        <v>1.77</v>
      </c>
      <c r="BH86">
        <v>8.9700000000000006</v>
      </c>
      <c r="BI86">
        <v>0.81</v>
      </c>
      <c r="BJ86">
        <v>0.82</v>
      </c>
      <c r="BK86">
        <v>1.78</v>
      </c>
      <c r="BL86">
        <v>1.95</v>
      </c>
      <c r="BM86">
        <v>0.17</v>
      </c>
      <c r="BN86">
        <v>2.85</v>
      </c>
      <c r="BO86">
        <v>3.63</v>
      </c>
      <c r="BP86">
        <v>0.24</v>
      </c>
      <c r="BQ86">
        <v>1.93</v>
      </c>
      <c r="BR86">
        <v>2.09</v>
      </c>
      <c r="BS86">
        <v>1.54</v>
      </c>
      <c r="BT86">
        <v>2.5845449999999999</v>
      </c>
      <c r="BU86">
        <v>1.288036</v>
      </c>
      <c r="BV86">
        <v>1.905783</v>
      </c>
      <c r="BW86">
        <v>1.865049</v>
      </c>
      <c r="BX86">
        <v>1.8811009999999999</v>
      </c>
      <c r="BY86">
        <v>2.5760710000000002</v>
      </c>
      <c r="BZ86">
        <v>1.2742960000000001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4.7964869999999999</v>
      </c>
      <c r="CK86">
        <v>1.7952319999999999</v>
      </c>
      <c r="CL86">
        <v>0.93019200000000002</v>
      </c>
      <c r="CM86">
        <v>3.3708710000000002</v>
      </c>
      <c r="CN86">
        <v>3.4004150000000002</v>
      </c>
      <c r="CO86">
        <v>4.121715</v>
      </c>
      <c r="CP86">
        <v>2.0436869999999998</v>
      </c>
      <c r="CQ86">
        <v>3.4004150000000002</v>
      </c>
      <c r="CR86">
        <v>0.80817899999999998</v>
      </c>
      <c r="CS86">
        <v>1.316117</v>
      </c>
      <c r="CT86">
        <v>4.055822</v>
      </c>
      <c r="CU86">
        <v>4.149864</v>
      </c>
      <c r="CV86">
        <v>1.0119149999999999</v>
      </c>
      <c r="CW86">
        <v>3.925891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93.10168299999998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405.78812599999998</v>
      </c>
      <c r="L87">
        <v>497.79281300000002</v>
      </c>
      <c r="M87">
        <v>91.264315999999994</v>
      </c>
      <c r="N87">
        <v>117.520557</v>
      </c>
      <c r="O87">
        <v>123.299251</v>
      </c>
      <c r="P87">
        <v>104.984263</v>
      </c>
      <c r="Q87">
        <v>0</v>
      </c>
      <c r="R87">
        <v>42.548589</v>
      </c>
      <c r="S87">
        <v>26.253264999999999</v>
      </c>
      <c r="T87">
        <v>0</v>
      </c>
      <c r="U87">
        <v>334.98110200000002</v>
      </c>
      <c r="V87">
        <v>19.898727000000001</v>
      </c>
      <c r="W87">
        <v>32.920250000000003</v>
      </c>
      <c r="X87">
        <v>94.400165999999999</v>
      </c>
      <c r="Y87">
        <v>0</v>
      </c>
      <c r="Z87">
        <v>12.581985</v>
      </c>
      <c r="AA87">
        <v>26.971961</v>
      </c>
      <c r="AB87">
        <v>29.708375</v>
      </c>
      <c r="AC87">
        <v>10.707877999999999</v>
      </c>
      <c r="AD87">
        <v>20.073792000000001</v>
      </c>
      <c r="AE87">
        <v>54.644016000000001</v>
      </c>
      <c r="AF87">
        <v>8.7708340000000007</v>
      </c>
      <c r="AG87">
        <v>45.955078</v>
      </c>
      <c r="AH87">
        <v>16.520816</v>
      </c>
      <c r="AI87">
        <v>0</v>
      </c>
      <c r="AJ87">
        <v>0</v>
      </c>
      <c r="AK87">
        <v>62.650581000000003</v>
      </c>
      <c r="AL87">
        <v>23.423480000000001</v>
      </c>
      <c r="AM87">
        <v>17.382572</v>
      </c>
      <c r="AN87">
        <v>0.82938199999999995</v>
      </c>
      <c r="AO87">
        <v>0</v>
      </c>
      <c r="AP87">
        <v>0</v>
      </c>
      <c r="AQ87">
        <v>4.367337</v>
      </c>
      <c r="AR87">
        <v>47.687832</v>
      </c>
      <c r="AS87">
        <v>35.042830000000002</v>
      </c>
      <c r="AT87">
        <v>14.395428000000001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92.22257399999998</v>
      </c>
      <c r="BA87">
        <f t="shared" si="4"/>
        <v>2415.5881759999993</v>
      </c>
      <c r="BD87">
        <v>7.27</v>
      </c>
      <c r="BE87">
        <v>1.87</v>
      </c>
      <c r="BF87">
        <v>2.91</v>
      </c>
      <c r="BG87">
        <v>1.77</v>
      </c>
      <c r="BH87">
        <v>8.9700000000000006</v>
      </c>
      <c r="BI87">
        <v>0.81</v>
      </c>
      <c r="BJ87">
        <v>0.82</v>
      </c>
      <c r="BK87">
        <v>1.78</v>
      </c>
      <c r="BL87">
        <v>1.98</v>
      </c>
      <c r="BM87">
        <v>0.17</v>
      </c>
      <c r="BN87">
        <v>3.03</v>
      </c>
      <c r="BO87">
        <v>3.63</v>
      </c>
      <c r="BP87">
        <v>0.24</v>
      </c>
      <c r="BQ87">
        <v>1.93</v>
      </c>
      <c r="BR87">
        <v>2.09</v>
      </c>
      <c r="BS87">
        <v>1.54</v>
      </c>
      <c r="BT87">
        <v>2.5845449999999999</v>
      </c>
      <c r="BU87">
        <v>1.288036</v>
      </c>
      <c r="BV87">
        <v>1.905783</v>
      </c>
      <c r="BW87">
        <v>1.865049</v>
      </c>
      <c r="BX87">
        <v>1.8811009999999999</v>
      </c>
      <c r="BY87">
        <v>2.5760710000000002</v>
      </c>
      <c r="BZ87">
        <v>1.2742960000000001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4.9338769999999998</v>
      </c>
      <c r="CK87">
        <v>1.7952319999999999</v>
      </c>
      <c r="CL87">
        <v>0.93019200000000002</v>
      </c>
      <c r="CM87">
        <v>3.3708710000000002</v>
      </c>
      <c r="CN87">
        <v>3.4004150000000002</v>
      </c>
      <c r="CO87">
        <v>4.121715</v>
      </c>
      <c r="CP87">
        <v>2.0436869999999998</v>
      </c>
      <c r="CQ87">
        <v>3.4004150000000002</v>
      </c>
      <c r="CR87">
        <v>0.80817899999999998</v>
      </c>
      <c r="CS87">
        <v>1.316117</v>
      </c>
      <c r="CT87">
        <v>4.055822</v>
      </c>
      <c r="CU87">
        <v>3.423638</v>
      </c>
      <c r="CV87">
        <v>0.51164200000000004</v>
      </c>
      <c r="CW87">
        <v>3.925891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92.22257399999998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423.747951</v>
      </c>
      <c r="L88">
        <v>497.79281300000002</v>
      </c>
      <c r="M88">
        <v>91.264315999999994</v>
      </c>
      <c r="N88">
        <v>117.520557</v>
      </c>
      <c r="O88">
        <v>123.299251</v>
      </c>
      <c r="P88">
        <v>104.984263</v>
      </c>
      <c r="Q88">
        <v>0</v>
      </c>
      <c r="R88">
        <v>42.548589</v>
      </c>
      <c r="S88">
        <v>26.253264999999999</v>
      </c>
      <c r="T88">
        <v>0</v>
      </c>
      <c r="U88">
        <v>334.98110200000002</v>
      </c>
      <c r="V88">
        <v>19.898727000000001</v>
      </c>
      <c r="W88">
        <v>32.920250000000003</v>
      </c>
      <c r="X88">
        <v>94.400165999999999</v>
      </c>
      <c r="Y88">
        <v>0</v>
      </c>
      <c r="Z88">
        <v>12.581985</v>
      </c>
      <c r="AA88">
        <v>26.971961</v>
      </c>
      <c r="AB88">
        <v>14.73391</v>
      </c>
      <c r="AC88">
        <v>0</v>
      </c>
      <c r="AD88">
        <v>10.036896</v>
      </c>
      <c r="AE88">
        <v>54.644016000000001</v>
      </c>
      <c r="AF88">
        <v>8.7708340000000007</v>
      </c>
      <c r="AG88">
        <v>45.955078</v>
      </c>
      <c r="AH88">
        <v>0</v>
      </c>
      <c r="AI88">
        <v>0</v>
      </c>
      <c r="AJ88">
        <v>0</v>
      </c>
      <c r="AK88">
        <v>62.650581000000003</v>
      </c>
      <c r="AL88">
        <v>23.423480000000001</v>
      </c>
      <c r="AM88">
        <v>17.382572</v>
      </c>
      <c r="AN88">
        <v>0.82938199999999995</v>
      </c>
      <c r="AO88">
        <v>0</v>
      </c>
      <c r="AP88">
        <v>0</v>
      </c>
      <c r="AQ88">
        <v>0</v>
      </c>
      <c r="AR88">
        <v>47.687832</v>
      </c>
      <c r="AS88">
        <v>35.042830000000002</v>
      </c>
      <c r="AT88">
        <v>14.395428000000001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89.81276299999999</v>
      </c>
      <c r="BA88">
        <f t="shared" si="4"/>
        <v>2374.5307979999993</v>
      </c>
      <c r="BD88">
        <v>7.27</v>
      </c>
      <c r="BE88">
        <v>1.87</v>
      </c>
      <c r="BF88">
        <v>2.91</v>
      </c>
      <c r="BG88">
        <v>1.77</v>
      </c>
      <c r="BH88">
        <v>8.9700000000000006</v>
      </c>
      <c r="BI88">
        <v>0.81</v>
      </c>
      <c r="BJ88">
        <v>0.82</v>
      </c>
      <c r="BK88">
        <v>1.78</v>
      </c>
      <c r="BL88">
        <v>1.98</v>
      </c>
      <c r="BM88">
        <v>0.17</v>
      </c>
      <c r="BN88">
        <v>3.16</v>
      </c>
      <c r="BO88">
        <v>3.63</v>
      </c>
      <c r="BP88">
        <v>0.24</v>
      </c>
      <c r="BQ88">
        <v>1.93</v>
      </c>
      <c r="BR88">
        <v>2.09</v>
      </c>
      <c r="BS88">
        <v>1.54</v>
      </c>
      <c r="BT88">
        <v>2.5845449999999999</v>
      </c>
      <c r="BU88">
        <v>1.288036</v>
      </c>
      <c r="BV88">
        <v>1.905783</v>
      </c>
      <c r="BW88">
        <v>1.865049</v>
      </c>
      <c r="BX88">
        <v>1.8811009999999999</v>
      </c>
      <c r="BY88">
        <v>2.5760710000000002</v>
      </c>
      <c r="BZ88">
        <v>1.2742960000000001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4.9460579999999998</v>
      </c>
      <c r="CK88">
        <v>1.7952319999999999</v>
      </c>
      <c r="CL88">
        <v>0.93019200000000002</v>
      </c>
      <c r="CM88">
        <v>3.3708710000000002</v>
      </c>
      <c r="CN88">
        <v>3.4004150000000002</v>
      </c>
      <c r="CO88">
        <v>4.121715</v>
      </c>
      <c r="CP88">
        <v>2.0436869999999998</v>
      </c>
      <c r="CQ88">
        <v>3.4004150000000002</v>
      </c>
      <c r="CR88">
        <v>0.80817899999999998</v>
      </c>
      <c r="CS88">
        <v>1.316117</v>
      </c>
      <c r="CT88">
        <v>4.055822</v>
      </c>
      <c r="CU88">
        <v>1.3832880000000001</v>
      </c>
      <c r="CV88">
        <v>0</v>
      </c>
      <c r="CW88">
        <v>3.925891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89.81276299999999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444.96783099999999</v>
      </c>
      <c r="L89">
        <v>497.79281300000002</v>
      </c>
      <c r="M89">
        <v>91.264315999999994</v>
      </c>
      <c r="N89">
        <v>117.520557</v>
      </c>
      <c r="O89">
        <v>123.299251</v>
      </c>
      <c r="P89">
        <v>104.984263</v>
      </c>
      <c r="Q89">
        <v>0</v>
      </c>
      <c r="R89">
        <v>42.548589</v>
      </c>
      <c r="S89">
        <v>26.253264999999999</v>
      </c>
      <c r="T89">
        <v>0</v>
      </c>
      <c r="U89">
        <v>334.98110200000002</v>
      </c>
      <c r="V89">
        <v>19.898727000000001</v>
      </c>
      <c r="W89">
        <v>32.920250000000003</v>
      </c>
      <c r="X89">
        <v>94.400165999999999</v>
      </c>
      <c r="Y89">
        <v>0</v>
      </c>
      <c r="Z89">
        <v>12.581985</v>
      </c>
      <c r="AA89">
        <v>26.971961</v>
      </c>
      <c r="AB89">
        <v>14.73391</v>
      </c>
      <c r="AC89">
        <v>0</v>
      </c>
      <c r="AD89">
        <v>0</v>
      </c>
      <c r="AE89">
        <v>36.304546999999999</v>
      </c>
      <c r="AF89">
        <v>8.7708340000000007</v>
      </c>
      <c r="AG89">
        <v>45.955078</v>
      </c>
      <c r="AH89">
        <v>0</v>
      </c>
      <c r="AI89">
        <v>0</v>
      </c>
      <c r="AJ89">
        <v>0</v>
      </c>
      <c r="AK89">
        <v>62.650581000000003</v>
      </c>
      <c r="AL89">
        <v>23.423480000000001</v>
      </c>
      <c r="AM89">
        <v>17.382572</v>
      </c>
      <c r="AN89">
        <v>0.82938199999999995</v>
      </c>
      <c r="AO89">
        <v>0</v>
      </c>
      <c r="AP89">
        <v>0</v>
      </c>
      <c r="AQ89">
        <v>0</v>
      </c>
      <c r="AR89">
        <v>47.687832</v>
      </c>
      <c r="AS89">
        <v>35.042830000000002</v>
      </c>
      <c r="AT89">
        <v>14.395428000000001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87.999912999999992</v>
      </c>
      <c r="BA89">
        <f t="shared" si="4"/>
        <v>2365.5614629999991</v>
      </c>
      <c r="BD89">
        <v>7.27</v>
      </c>
      <c r="BE89">
        <v>1.87</v>
      </c>
      <c r="BF89">
        <v>2.91</v>
      </c>
      <c r="BG89">
        <v>1.77</v>
      </c>
      <c r="BH89">
        <v>8.9700000000000006</v>
      </c>
      <c r="BI89">
        <v>0.81</v>
      </c>
      <c r="BJ89">
        <v>0.82</v>
      </c>
      <c r="BK89">
        <v>1.78</v>
      </c>
      <c r="BL89">
        <v>1.98</v>
      </c>
      <c r="BM89">
        <v>0.17</v>
      </c>
      <c r="BN89">
        <v>3.28</v>
      </c>
      <c r="BO89">
        <v>3.63</v>
      </c>
      <c r="BP89">
        <v>0.24</v>
      </c>
      <c r="BQ89">
        <v>1.93</v>
      </c>
      <c r="BR89">
        <v>2.09</v>
      </c>
      <c r="BS89">
        <v>1.54</v>
      </c>
      <c r="BT89">
        <v>2.5845449999999999</v>
      </c>
      <c r="BU89">
        <v>1.288036</v>
      </c>
      <c r="BV89">
        <v>1.905783</v>
      </c>
      <c r="BW89">
        <v>1.865049</v>
      </c>
      <c r="BX89">
        <v>1.8811009999999999</v>
      </c>
      <c r="BY89">
        <v>2.5760710000000002</v>
      </c>
      <c r="BZ89">
        <v>1.2742960000000001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4.396496</v>
      </c>
      <c r="CK89">
        <v>1.7952319999999999</v>
      </c>
      <c r="CL89">
        <v>0.93019200000000002</v>
      </c>
      <c r="CM89">
        <v>3.3708710000000002</v>
      </c>
      <c r="CN89">
        <v>3.4004150000000002</v>
      </c>
      <c r="CO89">
        <v>4.121715</v>
      </c>
      <c r="CP89">
        <v>2.0436869999999998</v>
      </c>
      <c r="CQ89">
        <v>3.4004150000000002</v>
      </c>
      <c r="CR89">
        <v>0.80817899999999998</v>
      </c>
      <c r="CS89">
        <v>1.316117</v>
      </c>
      <c r="CT89">
        <v>4.055822</v>
      </c>
      <c r="CU89">
        <v>0</v>
      </c>
      <c r="CV89">
        <v>0</v>
      </c>
      <c r="CW89">
        <v>3.925891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87.999912999999992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466.64435300000002</v>
      </c>
      <c r="L90">
        <v>497.79281300000002</v>
      </c>
      <c r="M90">
        <v>91.264315999999994</v>
      </c>
      <c r="N90">
        <v>117.520557</v>
      </c>
      <c r="O90">
        <v>123.299251</v>
      </c>
      <c r="P90">
        <v>104.984263</v>
      </c>
      <c r="Q90">
        <v>0</v>
      </c>
      <c r="R90">
        <v>42.548589</v>
      </c>
      <c r="S90">
        <v>26.253264999999999</v>
      </c>
      <c r="T90">
        <v>0</v>
      </c>
      <c r="U90">
        <v>334.98110200000002</v>
      </c>
      <c r="V90">
        <v>19.898727000000001</v>
      </c>
      <c r="W90">
        <v>32.920250000000003</v>
      </c>
      <c r="X90">
        <v>94.400165999999999</v>
      </c>
      <c r="Y90">
        <v>0</v>
      </c>
      <c r="Z90">
        <v>12.581985</v>
      </c>
      <c r="AA90">
        <v>20.019673999999998</v>
      </c>
      <c r="AB90">
        <v>0</v>
      </c>
      <c r="AC90">
        <v>0</v>
      </c>
      <c r="AD90">
        <v>0</v>
      </c>
      <c r="AE90">
        <v>34.886400999999999</v>
      </c>
      <c r="AF90">
        <v>8.7708340000000007</v>
      </c>
      <c r="AG90">
        <v>45.955078</v>
      </c>
      <c r="AH90">
        <v>0</v>
      </c>
      <c r="AI90">
        <v>4.2256419999999997</v>
      </c>
      <c r="AJ90">
        <v>0</v>
      </c>
      <c r="AK90">
        <v>62.650581000000003</v>
      </c>
      <c r="AL90">
        <v>23.423480000000001</v>
      </c>
      <c r="AM90">
        <v>17.382572</v>
      </c>
      <c r="AN90">
        <v>0.82938199999999995</v>
      </c>
      <c r="AO90">
        <v>0</v>
      </c>
      <c r="AP90">
        <v>0</v>
      </c>
      <c r="AQ90">
        <v>0</v>
      </c>
      <c r="AR90">
        <v>47.687832</v>
      </c>
      <c r="AS90">
        <v>35.042830000000002</v>
      </c>
      <c r="AT90">
        <v>14.395428000000001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88.129912999999988</v>
      </c>
      <c r="BA90">
        <f t="shared" si="4"/>
        <v>2368.4892839999993</v>
      </c>
      <c r="BD90">
        <v>7.27</v>
      </c>
      <c r="BE90">
        <v>1.87</v>
      </c>
      <c r="BF90">
        <v>2.91</v>
      </c>
      <c r="BG90">
        <v>1.77</v>
      </c>
      <c r="BH90">
        <v>8.9700000000000006</v>
      </c>
      <c r="BI90">
        <v>0.81</v>
      </c>
      <c r="BJ90">
        <v>0.82</v>
      </c>
      <c r="BK90">
        <v>1.78</v>
      </c>
      <c r="BL90">
        <v>1.98</v>
      </c>
      <c r="BM90">
        <v>0.17</v>
      </c>
      <c r="BN90">
        <v>3.41</v>
      </c>
      <c r="BO90">
        <v>3.63</v>
      </c>
      <c r="BP90">
        <v>0.24</v>
      </c>
      <c r="BQ90">
        <v>1.93</v>
      </c>
      <c r="BR90">
        <v>2.09</v>
      </c>
      <c r="BS90">
        <v>1.54</v>
      </c>
      <c r="BT90">
        <v>2.5845449999999999</v>
      </c>
      <c r="BU90">
        <v>1.288036</v>
      </c>
      <c r="BV90">
        <v>1.905783</v>
      </c>
      <c r="BW90">
        <v>1.865049</v>
      </c>
      <c r="BX90">
        <v>1.8811009999999999</v>
      </c>
      <c r="BY90">
        <v>2.5760710000000002</v>
      </c>
      <c r="BZ90">
        <v>1.2742960000000001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4.396496</v>
      </c>
      <c r="CK90">
        <v>1.7952319999999999</v>
      </c>
      <c r="CL90">
        <v>0.93019200000000002</v>
      </c>
      <c r="CM90">
        <v>3.3708710000000002</v>
      </c>
      <c r="CN90">
        <v>3.4004150000000002</v>
      </c>
      <c r="CO90">
        <v>4.121715</v>
      </c>
      <c r="CP90">
        <v>2.0436869999999998</v>
      </c>
      <c r="CQ90">
        <v>3.4004150000000002</v>
      </c>
      <c r="CR90">
        <v>0.80817899999999998</v>
      </c>
      <c r="CS90">
        <v>1.316117</v>
      </c>
      <c r="CT90">
        <v>4.055822</v>
      </c>
      <c r="CU90">
        <v>0</v>
      </c>
      <c r="CV90">
        <v>0</v>
      </c>
      <c r="CW90">
        <v>3.925891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88.129912999999988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466.83767</v>
      </c>
      <c r="L91">
        <v>497.79281300000002</v>
      </c>
      <c r="M91">
        <v>91.264315999999994</v>
      </c>
      <c r="N91">
        <v>117.520557</v>
      </c>
      <c r="O91">
        <v>123.299251</v>
      </c>
      <c r="P91">
        <v>104.984263</v>
      </c>
      <c r="Q91">
        <v>0</v>
      </c>
      <c r="R91">
        <v>42.548589</v>
      </c>
      <c r="S91">
        <v>26.253264999999999</v>
      </c>
      <c r="T91">
        <v>0</v>
      </c>
      <c r="U91">
        <v>334.98110200000002</v>
      </c>
      <c r="V91">
        <v>19.898727000000001</v>
      </c>
      <c r="W91">
        <v>32.920250000000003</v>
      </c>
      <c r="X91">
        <v>94.400165999999999</v>
      </c>
      <c r="Y91">
        <v>0</v>
      </c>
      <c r="Z91">
        <v>6.2909930000000003</v>
      </c>
      <c r="AA91">
        <v>13.118952999999999</v>
      </c>
      <c r="AB91">
        <v>0</v>
      </c>
      <c r="AC91">
        <v>0</v>
      </c>
      <c r="AD91">
        <v>0</v>
      </c>
      <c r="AE91">
        <v>18.152273000000001</v>
      </c>
      <c r="AF91">
        <v>8.7708340000000007</v>
      </c>
      <c r="AG91">
        <v>45.955078</v>
      </c>
      <c r="AH91">
        <v>0</v>
      </c>
      <c r="AI91">
        <v>18.311115999999998</v>
      </c>
      <c r="AJ91">
        <v>0</v>
      </c>
      <c r="AK91">
        <v>62.650581000000003</v>
      </c>
      <c r="AL91">
        <v>23.423480000000001</v>
      </c>
      <c r="AM91">
        <v>17.382572</v>
      </c>
      <c r="AN91">
        <v>0.82938199999999995</v>
      </c>
      <c r="AO91">
        <v>0</v>
      </c>
      <c r="AP91">
        <v>0</v>
      </c>
      <c r="AQ91">
        <v>0</v>
      </c>
      <c r="AR91">
        <v>47.687832</v>
      </c>
      <c r="AS91">
        <v>35.042830000000002</v>
      </c>
      <c r="AT91">
        <v>14.395428000000001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88.199912999999981</v>
      </c>
      <c r="BA91">
        <f t="shared" si="4"/>
        <v>2352.912233999999</v>
      </c>
      <c r="BD91">
        <v>7.27</v>
      </c>
      <c r="BE91">
        <v>1.87</v>
      </c>
      <c r="BF91">
        <v>2.91</v>
      </c>
      <c r="BG91">
        <v>1.77</v>
      </c>
      <c r="BH91">
        <v>8.9700000000000006</v>
      </c>
      <c r="BI91">
        <v>0.84</v>
      </c>
      <c r="BJ91">
        <v>0.84</v>
      </c>
      <c r="BK91">
        <v>1.78</v>
      </c>
      <c r="BL91">
        <v>1.98</v>
      </c>
      <c r="BM91">
        <v>0.17</v>
      </c>
      <c r="BN91">
        <v>3.43</v>
      </c>
      <c r="BO91">
        <v>3.63</v>
      </c>
      <c r="BP91">
        <v>0.24</v>
      </c>
      <c r="BQ91">
        <v>1.93</v>
      </c>
      <c r="BR91">
        <v>2.09</v>
      </c>
      <c r="BS91">
        <v>1.54</v>
      </c>
      <c r="BT91">
        <v>2.5845449999999999</v>
      </c>
      <c r="BU91">
        <v>1.288036</v>
      </c>
      <c r="BV91">
        <v>1.905783</v>
      </c>
      <c r="BW91">
        <v>1.865049</v>
      </c>
      <c r="BX91">
        <v>1.8811009999999999</v>
      </c>
      <c r="BY91">
        <v>2.5760710000000002</v>
      </c>
      <c r="BZ91">
        <v>1.2742960000000001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4.396496</v>
      </c>
      <c r="CK91">
        <v>1.7952319999999999</v>
      </c>
      <c r="CL91">
        <v>0.93019200000000002</v>
      </c>
      <c r="CM91">
        <v>3.3708710000000002</v>
      </c>
      <c r="CN91">
        <v>3.4004150000000002</v>
      </c>
      <c r="CO91">
        <v>4.121715</v>
      </c>
      <c r="CP91">
        <v>2.0436869999999998</v>
      </c>
      <c r="CQ91">
        <v>3.4004150000000002</v>
      </c>
      <c r="CR91">
        <v>0.80817899999999998</v>
      </c>
      <c r="CS91">
        <v>1.316117</v>
      </c>
      <c r="CT91">
        <v>4.055822</v>
      </c>
      <c r="CU91">
        <v>0</v>
      </c>
      <c r="CV91">
        <v>0</v>
      </c>
      <c r="CW91">
        <v>3.925891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88.199912999999981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485.63611300000002</v>
      </c>
      <c r="L92">
        <v>497.79281300000002</v>
      </c>
      <c r="M92">
        <v>91.264315999999994</v>
      </c>
      <c r="N92">
        <v>117.520557</v>
      </c>
      <c r="O92">
        <v>123.299251</v>
      </c>
      <c r="P92">
        <v>104.984263</v>
      </c>
      <c r="Q92">
        <v>0</v>
      </c>
      <c r="R92">
        <v>42.548589</v>
      </c>
      <c r="S92">
        <v>26.253264999999999</v>
      </c>
      <c r="T92">
        <v>0</v>
      </c>
      <c r="U92">
        <v>334.98110200000002</v>
      </c>
      <c r="V92">
        <v>19.898727000000001</v>
      </c>
      <c r="W92">
        <v>32.920250000000003</v>
      </c>
      <c r="X92">
        <v>94.400165999999999</v>
      </c>
      <c r="Y92">
        <v>0</v>
      </c>
      <c r="Z92">
        <v>6.2909930000000003</v>
      </c>
      <c r="AA92">
        <v>0</v>
      </c>
      <c r="AB92">
        <v>0</v>
      </c>
      <c r="AC92">
        <v>0</v>
      </c>
      <c r="AD92">
        <v>0</v>
      </c>
      <c r="AE92">
        <v>18.152273000000001</v>
      </c>
      <c r="AF92">
        <v>8.7708340000000007</v>
      </c>
      <c r="AG92">
        <v>45.955078</v>
      </c>
      <c r="AH92">
        <v>0</v>
      </c>
      <c r="AI92">
        <v>18.311115999999998</v>
      </c>
      <c r="AJ92">
        <v>0</v>
      </c>
      <c r="AK92">
        <v>62.650581000000003</v>
      </c>
      <c r="AL92">
        <v>23.423480000000001</v>
      </c>
      <c r="AM92">
        <v>17.382572</v>
      </c>
      <c r="AN92">
        <v>0.82938199999999995</v>
      </c>
      <c r="AO92">
        <v>0</v>
      </c>
      <c r="AP92">
        <v>0</v>
      </c>
      <c r="AQ92">
        <v>0</v>
      </c>
      <c r="AR92">
        <v>47.687832</v>
      </c>
      <c r="AS92">
        <v>35.042830000000002</v>
      </c>
      <c r="AT92">
        <v>14.395428000000001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88.199912999999981</v>
      </c>
      <c r="BA92">
        <f t="shared" si="4"/>
        <v>2358.591723999999</v>
      </c>
      <c r="BD92">
        <v>7.27</v>
      </c>
      <c r="BE92">
        <v>1.87</v>
      </c>
      <c r="BF92">
        <v>2.91</v>
      </c>
      <c r="BG92">
        <v>1.77</v>
      </c>
      <c r="BH92">
        <v>8.9700000000000006</v>
      </c>
      <c r="BI92">
        <v>0.84</v>
      </c>
      <c r="BJ92">
        <v>0.84</v>
      </c>
      <c r="BK92">
        <v>1.78</v>
      </c>
      <c r="BL92">
        <v>1.98</v>
      </c>
      <c r="BM92">
        <v>0.17</v>
      </c>
      <c r="BN92">
        <v>3.43</v>
      </c>
      <c r="BO92">
        <v>3.63</v>
      </c>
      <c r="BP92">
        <v>0.24</v>
      </c>
      <c r="BQ92">
        <v>1.93</v>
      </c>
      <c r="BR92">
        <v>2.09</v>
      </c>
      <c r="BS92">
        <v>1.54</v>
      </c>
      <c r="BT92">
        <v>2.5845449999999999</v>
      </c>
      <c r="BU92">
        <v>1.288036</v>
      </c>
      <c r="BV92">
        <v>1.905783</v>
      </c>
      <c r="BW92">
        <v>1.865049</v>
      </c>
      <c r="BX92">
        <v>1.8811009999999999</v>
      </c>
      <c r="BY92">
        <v>2.5760710000000002</v>
      </c>
      <c r="BZ92">
        <v>1.2742960000000001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4.396496</v>
      </c>
      <c r="CK92">
        <v>1.7952319999999999</v>
      </c>
      <c r="CL92">
        <v>0.93019200000000002</v>
      </c>
      <c r="CM92">
        <v>3.3708710000000002</v>
      </c>
      <c r="CN92">
        <v>3.4004150000000002</v>
      </c>
      <c r="CO92">
        <v>4.121715</v>
      </c>
      <c r="CP92">
        <v>2.0436869999999998</v>
      </c>
      <c r="CQ92">
        <v>3.4004150000000002</v>
      </c>
      <c r="CR92">
        <v>0.80817899999999998</v>
      </c>
      <c r="CS92">
        <v>1.316117</v>
      </c>
      <c r="CT92">
        <v>4.055822</v>
      </c>
      <c r="CU92">
        <v>0</v>
      </c>
      <c r="CV92">
        <v>0</v>
      </c>
      <c r="CW92">
        <v>3.925891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88.199912999999981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512.88431100000003</v>
      </c>
      <c r="L93">
        <v>497.79281300000002</v>
      </c>
      <c r="M93">
        <v>91.264315999999994</v>
      </c>
      <c r="N93">
        <v>117.520557</v>
      </c>
      <c r="O93">
        <v>123.299251</v>
      </c>
      <c r="P93">
        <v>104.984263</v>
      </c>
      <c r="Q93">
        <v>0</v>
      </c>
      <c r="R93">
        <v>42.548589</v>
      </c>
      <c r="S93">
        <v>26.253264999999999</v>
      </c>
      <c r="T93">
        <v>0</v>
      </c>
      <c r="U93">
        <v>334.98110200000002</v>
      </c>
      <c r="V93">
        <v>19.898727000000001</v>
      </c>
      <c r="W93">
        <v>32.920250000000003</v>
      </c>
      <c r="X93">
        <v>94.400165999999999</v>
      </c>
      <c r="Y93">
        <v>0</v>
      </c>
      <c r="Z93">
        <v>6.2909930000000003</v>
      </c>
      <c r="AA93">
        <v>0</v>
      </c>
      <c r="AB93">
        <v>0</v>
      </c>
      <c r="AC93">
        <v>0</v>
      </c>
      <c r="AD93">
        <v>0</v>
      </c>
      <c r="AE93">
        <v>18.152273000000001</v>
      </c>
      <c r="AF93">
        <v>8.7708340000000007</v>
      </c>
      <c r="AG93">
        <v>45.955078</v>
      </c>
      <c r="AH93">
        <v>0</v>
      </c>
      <c r="AI93">
        <v>18.311115999999998</v>
      </c>
      <c r="AJ93">
        <v>0</v>
      </c>
      <c r="AK93">
        <v>62.650581000000003</v>
      </c>
      <c r="AL93">
        <v>23.423480000000001</v>
      </c>
      <c r="AM93">
        <v>17.382572</v>
      </c>
      <c r="AN93">
        <v>0.82938199999999995</v>
      </c>
      <c r="AO93">
        <v>0</v>
      </c>
      <c r="AP93">
        <v>0</v>
      </c>
      <c r="AQ93">
        <v>0</v>
      </c>
      <c r="AR93">
        <v>47.687832</v>
      </c>
      <c r="AS93">
        <v>35.042830000000002</v>
      </c>
      <c r="AT93">
        <v>14.041278999999999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88.139913000000007</v>
      </c>
      <c r="BA93">
        <f t="shared" si="4"/>
        <v>2385.4257729999995</v>
      </c>
      <c r="BD93">
        <v>7.27</v>
      </c>
      <c r="BE93">
        <v>1.87</v>
      </c>
      <c r="BF93">
        <v>2.91</v>
      </c>
      <c r="BG93">
        <v>1.77</v>
      </c>
      <c r="BH93">
        <v>8.9700000000000006</v>
      </c>
      <c r="BI93">
        <v>0.84</v>
      </c>
      <c r="BJ93">
        <v>0.84</v>
      </c>
      <c r="BK93">
        <v>1.78</v>
      </c>
      <c r="BL93">
        <v>1.92</v>
      </c>
      <c r="BM93">
        <v>0.17</v>
      </c>
      <c r="BN93">
        <v>3.43</v>
      </c>
      <c r="BO93">
        <v>3.63</v>
      </c>
      <c r="BP93">
        <v>0.24</v>
      </c>
      <c r="BQ93">
        <v>1.93</v>
      </c>
      <c r="BR93">
        <v>2.09</v>
      </c>
      <c r="BS93">
        <v>1.54</v>
      </c>
      <c r="BT93">
        <v>2.5845449999999999</v>
      </c>
      <c r="BU93">
        <v>1.288036</v>
      </c>
      <c r="BV93">
        <v>1.905783</v>
      </c>
      <c r="BW93">
        <v>1.865049</v>
      </c>
      <c r="BX93">
        <v>1.8811009999999999</v>
      </c>
      <c r="BY93">
        <v>2.5760710000000002</v>
      </c>
      <c r="BZ93">
        <v>1.2742960000000001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4.396496</v>
      </c>
      <c r="CK93">
        <v>1.7952319999999999</v>
      </c>
      <c r="CL93">
        <v>0.93019200000000002</v>
      </c>
      <c r="CM93">
        <v>3.3708710000000002</v>
      </c>
      <c r="CN93">
        <v>3.4004150000000002</v>
      </c>
      <c r="CO93">
        <v>4.121715</v>
      </c>
      <c r="CP93">
        <v>2.0436869999999998</v>
      </c>
      <c r="CQ93">
        <v>3.4004150000000002</v>
      </c>
      <c r="CR93">
        <v>0.80817899999999998</v>
      </c>
      <c r="CS93">
        <v>1.316117</v>
      </c>
      <c r="CT93">
        <v>4.055822</v>
      </c>
      <c r="CU93">
        <v>0</v>
      </c>
      <c r="CV93">
        <v>0</v>
      </c>
      <c r="CW93">
        <v>3.925891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88.139913000000007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517.11622699999998</v>
      </c>
      <c r="L94">
        <v>497.79281300000002</v>
      </c>
      <c r="M94">
        <v>91.264315999999994</v>
      </c>
      <c r="N94">
        <v>117.520557</v>
      </c>
      <c r="O94">
        <v>123.299251</v>
      </c>
      <c r="P94">
        <v>104.984263</v>
      </c>
      <c r="Q94">
        <v>0</v>
      </c>
      <c r="R94">
        <v>42.548589</v>
      </c>
      <c r="S94">
        <v>26.253264999999999</v>
      </c>
      <c r="T94">
        <v>0</v>
      </c>
      <c r="U94">
        <v>334.98110200000002</v>
      </c>
      <c r="V94">
        <v>19.898727000000001</v>
      </c>
      <c r="W94">
        <v>32.920250000000003</v>
      </c>
      <c r="X94">
        <v>94.400165999999999</v>
      </c>
      <c r="Y94">
        <v>0</v>
      </c>
      <c r="Z94">
        <v>6.2909930000000003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8.7708340000000007</v>
      </c>
      <c r="AG94">
        <v>45.955078</v>
      </c>
      <c r="AH94">
        <v>0</v>
      </c>
      <c r="AI94">
        <v>18.311115999999998</v>
      </c>
      <c r="AJ94">
        <v>0</v>
      </c>
      <c r="AK94">
        <v>62.650581000000003</v>
      </c>
      <c r="AL94">
        <v>23.423480000000001</v>
      </c>
      <c r="AM94">
        <v>17.382572</v>
      </c>
      <c r="AN94">
        <v>0.82938199999999995</v>
      </c>
      <c r="AO94">
        <v>0</v>
      </c>
      <c r="AP94">
        <v>0</v>
      </c>
      <c r="AQ94">
        <v>0</v>
      </c>
      <c r="AR94">
        <v>47.687832</v>
      </c>
      <c r="AS94">
        <v>35.042830000000002</v>
      </c>
      <c r="AT94">
        <v>14.395428000000001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88.099912999999987</v>
      </c>
      <c r="BA94">
        <f t="shared" si="4"/>
        <v>2371.8195649999993</v>
      </c>
      <c r="BD94">
        <v>7.27</v>
      </c>
      <c r="BE94">
        <v>1.87</v>
      </c>
      <c r="BF94">
        <v>2.91</v>
      </c>
      <c r="BG94">
        <v>1.77</v>
      </c>
      <c r="BH94">
        <v>8.9700000000000006</v>
      </c>
      <c r="BI94">
        <v>0.82</v>
      </c>
      <c r="BJ94">
        <v>0.82</v>
      </c>
      <c r="BK94">
        <v>1.78</v>
      </c>
      <c r="BL94">
        <v>1.92</v>
      </c>
      <c r="BM94">
        <v>0.17</v>
      </c>
      <c r="BN94">
        <v>3.43</v>
      </c>
      <c r="BO94">
        <v>3.63</v>
      </c>
      <c r="BP94">
        <v>0.24</v>
      </c>
      <c r="BQ94">
        <v>1.93</v>
      </c>
      <c r="BR94">
        <v>2.09</v>
      </c>
      <c r="BS94">
        <v>1.54</v>
      </c>
      <c r="BT94">
        <v>2.5845449999999999</v>
      </c>
      <c r="BU94">
        <v>1.288036</v>
      </c>
      <c r="BV94">
        <v>1.905783</v>
      </c>
      <c r="BW94">
        <v>1.865049</v>
      </c>
      <c r="BX94">
        <v>1.8811009999999999</v>
      </c>
      <c r="BY94">
        <v>2.5760710000000002</v>
      </c>
      <c r="BZ94">
        <v>1.2742960000000001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4.396496</v>
      </c>
      <c r="CK94">
        <v>1.7952319999999999</v>
      </c>
      <c r="CL94">
        <v>0.93019200000000002</v>
      </c>
      <c r="CM94">
        <v>3.3708710000000002</v>
      </c>
      <c r="CN94">
        <v>3.4004150000000002</v>
      </c>
      <c r="CO94">
        <v>4.121715</v>
      </c>
      <c r="CP94">
        <v>2.0436869999999998</v>
      </c>
      <c r="CQ94">
        <v>3.4004150000000002</v>
      </c>
      <c r="CR94">
        <v>0.80817899999999998</v>
      </c>
      <c r="CS94">
        <v>1.316117</v>
      </c>
      <c r="CT94">
        <v>4.055822</v>
      </c>
      <c r="CU94">
        <v>0</v>
      </c>
      <c r="CV94">
        <v>0</v>
      </c>
      <c r="CW94">
        <v>3.925891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88.099912999999987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543.87780399999997</v>
      </c>
      <c r="L95">
        <v>479.41533600000002</v>
      </c>
      <c r="M95">
        <v>91.264315999999994</v>
      </c>
      <c r="N95">
        <v>117.520557</v>
      </c>
      <c r="O95">
        <v>123.299251</v>
      </c>
      <c r="P95">
        <v>104.984263</v>
      </c>
      <c r="Q95">
        <v>0</v>
      </c>
      <c r="R95">
        <v>42.548589</v>
      </c>
      <c r="S95">
        <v>26.253264999999999</v>
      </c>
      <c r="T95">
        <v>0</v>
      </c>
      <c r="U95">
        <v>334.98110200000002</v>
      </c>
      <c r="V95">
        <v>19.898727000000001</v>
      </c>
      <c r="W95">
        <v>32.920250000000003</v>
      </c>
      <c r="X95">
        <v>94.400165999999999</v>
      </c>
      <c r="Y95">
        <v>0</v>
      </c>
      <c r="Z95">
        <v>6.2909930000000003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8.7708340000000007</v>
      </c>
      <c r="AG95">
        <v>45.955078</v>
      </c>
      <c r="AH95">
        <v>0</v>
      </c>
      <c r="AI95">
        <v>18.311115999999998</v>
      </c>
      <c r="AJ95">
        <v>0</v>
      </c>
      <c r="AK95">
        <v>62.650581000000003</v>
      </c>
      <c r="AL95">
        <v>23.423480000000001</v>
      </c>
      <c r="AM95">
        <v>17.382572</v>
      </c>
      <c r="AN95">
        <v>0.82938199999999995</v>
      </c>
      <c r="AO95">
        <v>0</v>
      </c>
      <c r="AP95">
        <v>0</v>
      </c>
      <c r="AQ95">
        <v>0</v>
      </c>
      <c r="AR95">
        <v>47.687832</v>
      </c>
      <c r="AS95">
        <v>35.042830000000002</v>
      </c>
      <c r="AT95">
        <v>14.28275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88.554123000000004</v>
      </c>
      <c r="BA95">
        <f t="shared" si="4"/>
        <v>2380.545196999999</v>
      </c>
      <c r="BD95">
        <v>7.34</v>
      </c>
      <c r="BE95">
        <v>1.87</v>
      </c>
      <c r="BF95">
        <v>2.91</v>
      </c>
      <c r="BG95">
        <v>1.77</v>
      </c>
      <c r="BH95">
        <v>8.9700000000000006</v>
      </c>
      <c r="BI95">
        <v>0.82</v>
      </c>
      <c r="BJ95">
        <v>0.82</v>
      </c>
      <c r="BK95">
        <v>1.78</v>
      </c>
      <c r="BL95">
        <v>1.92</v>
      </c>
      <c r="BM95">
        <v>0.17</v>
      </c>
      <c r="BN95">
        <v>3.43</v>
      </c>
      <c r="BO95">
        <v>3.63</v>
      </c>
      <c r="BP95">
        <v>0.24</v>
      </c>
      <c r="BQ95">
        <v>1.93</v>
      </c>
      <c r="BR95">
        <v>2.09</v>
      </c>
      <c r="BS95">
        <v>1.54</v>
      </c>
      <c r="BT95">
        <v>2.5845449999999999</v>
      </c>
      <c r="BU95">
        <v>1.288036</v>
      </c>
      <c r="BV95">
        <v>1.905783</v>
      </c>
      <c r="BW95">
        <v>1.865049</v>
      </c>
      <c r="BX95">
        <v>1.8811009999999999</v>
      </c>
      <c r="BY95">
        <v>2.5760710000000002</v>
      </c>
      <c r="BZ95">
        <v>1.2742960000000001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4.7807060000000003</v>
      </c>
      <c r="CK95">
        <v>1.7952319999999999</v>
      </c>
      <c r="CL95">
        <v>0.93019200000000002</v>
      </c>
      <c r="CM95">
        <v>3.3708710000000002</v>
      </c>
      <c r="CN95">
        <v>3.4004150000000002</v>
      </c>
      <c r="CO95">
        <v>4.121715</v>
      </c>
      <c r="CP95">
        <v>2.0436869999999998</v>
      </c>
      <c r="CQ95">
        <v>3.4004150000000002</v>
      </c>
      <c r="CR95">
        <v>0.80817899999999998</v>
      </c>
      <c r="CS95">
        <v>1.316117</v>
      </c>
      <c r="CT95">
        <v>4.055822</v>
      </c>
      <c r="CU95">
        <v>0</v>
      </c>
      <c r="CV95">
        <v>0</v>
      </c>
      <c r="CW95">
        <v>3.925891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88.554123000000004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582.44451700000002</v>
      </c>
      <c r="L96">
        <v>479.41533600000002</v>
      </c>
      <c r="M96">
        <v>91.264315999999994</v>
      </c>
      <c r="N96">
        <v>117.520557</v>
      </c>
      <c r="O96">
        <v>123.299251</v>
      </c>
      <c r="P96">
        <v>104.984263</v>
      </c>
      <c r="Q96">
        <v>0</v>
      </c>
      <c r="R96">
        <v>42.548589</v>
      </c>
      <c r="S96">
        <v>26.253264999999999</v>
      </c>
      <c r="T96">
        <v>0</v>
      </c>
      <c r="U96">
        <v>334.98110200000002</v>
      </c>
      <c r="V96">
        <v>19.898727000000001</v>
      </c>
      <c r="W96">
        <v>32.920250000000003</v>
      </c>
      <c r="X96">
        <v>94.400165999999999</v>
      </c>
      <c r="Y96">
        <v>0</v>
      </c>
      <c r="Z96">
        <v>6.2909930000000003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8.7708340000000007</v>
      </c>
      <c r="AG96">
        <v>45.955078</v>
      </c>
      <c r="AH96">
        <v>0</v>
      </c>
      <c r="AI96">
        <v>18.311115999999998</v>
      </c>
      <c r="AJ96">
        <v>0</v>
      </c>
      <c r="AK96">
        <v>62.650581000000003</v>
      </c>
      <c r="AL96">
        <v>23.423480000000001</v>
      </c>
      <c r="AM96">
        <v>17.382572</v>
      </c>
      <c r="AN96">
        <v>0.82938199999999995</v>
      </c>
      <c r="AO96">
        <v>0</v>
      </c>
      <c r="AP96">
        <v>0</v>
      </c>
      <c r="AQ96">
        <v>0</v>
      </c>
      <c r="AR96">
        <v>47.687832</v>
      </c>
      <c r="AS96">
        <v>35.042830000000002</v>
      </c>
      <c r="AT96">
        <v>13.229241999999999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88.863497999999993</v>
      </c>
      <c r="BA96">
        <f t="shared" si="4"/>
        <v>2418.3677769999995</v>
      </c>
      <c r="BD96">
        <v>7.34</v>
      </c>
      <c r="BE96">
        <v>1.87</v>
      </c>
      <c r="BF96">
        <v>2.91</v>
      </c>
      <c r="BG96">
        <v>1.77</v>
      </c>
      <c r="BH96">
        <v>8.9700000000000006</v>
      </c>
      <c r="BI96">
        <v>0.82</v>
      </c>
      <c r="BJ96">
        <v>0.82</v>
      </c>
      <c r="BK96">
        <v>1.78</v>
      </c>
      <c r="BL96">
        <v>1.92</v>
      </c>
      <c r="BM96">
        <v>0.17</v>
      </c>
      <c r="BN96">
        <v>3.43</v>
      </c>
      <c r="BO96">
        <v>3.63</v>
      </c>
      <c r="BP96">
        <v>0.24</v>
      </c>
      <c r="BQ96">
        <v>1.93</v>
      </c>
      <c r="BR96">
        <v>2.09</v>
      </c>
      <c r="BS96">
        <v>1.54</v>
      </c>
      <c r="BT96">
        <v>2.5845449999999999</v>
      </c>
      <c r="BU96">
        <v>1.288036</v>
      </c>
      <c r="BV96">
        <v>1.905783</v>
      </c>
      <c r="BW96">
        <v>1.865049</v>
      </c>
      <c r="BX96">
        <v>1.8811009999999999</v>
      </c>
      <c r="BY96">
        <v>2.5760710000000002</v>
      </c>
      <c r="BZ96">
        <v>1.2742960000000001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5.0900809999999996</v>
      </c>
      <c r="CK96">
        <v>1.7952319999999999</v>
      </c>
      <c r="CL96">
        <v>0.93019200000000002</v>
      </c>
      <c r="CM96">
        <v>3.3708710000000002</v>
      </c>
      <c r="CN96">
        <v>3.4004150000000002</v>
      </c>
      <c r="CO96">
        <v>4.121715</v>
      </c>
      <c r="CP96">
        <v>2.0436869999999998</v>
      </c>
      <c r="CQ96">
        <v>3.4004150000000002</v>
      </c>
      <c r="CR96">
        <v>0.80817899999999998</v>
      </c>
      <c r="CS96">
        <v>1.316117</v>
      </c>
      <c r="CT96">
        <v>4.055822</v>
      </c>
      <c r="CU96">
        <v>0</v>
      </c>
      <c r="CV96">
        <v>0</v>
      </c>
      <c r="CW96">
        <v>3.925891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88.863497999999993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499.66308199999997</v>
      </c>
      <c r="L97">
        <v>479.41533600000002</v>
      </c>
      <c r="M97">
        <v>91.264315999999994</v>
      </c>
      <c r="N97">
        <v>117.520557</v>
      </c>
      <c r="O97">
        <v>123.299251</v>
      </c>
      <c r="P97">
        <v>105.45956200000001</v>
      </c>
      <c r="Q97">
        <v>0</v>
      </c>
      <c r="R97">
        <v>42.548589</v>
      </c>
      <c r="S97">
        <v>26.253264999999999</v>
      </c>
      <c r="T97">
        <v>0</v>
      </c>
      <c r="U97">
        <v>334.98110200000002</v>
      </c>
      <c r="V97">
        <v>19.898727000000001</v>
      </c>
      <c r="W97">
        <v>32.920250000000003</v>
      </c>
      <c r="X97">
        <v>94.400165999999999</v>
      </c>
      <c r="Y97">
        <v>0</v>
      </c>
      <c r="Z97">
        <v>6.2909930000000003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8.7708340000000007</v>
      </c>
      <c r="AG97">
        <v>45.955078</v>
      </c>
      <c r="AH97">
        <v>0</v>
      </c>
      <c r="AI97">
        <v>4.2256419999999997</v>
      </c>
      <c r="AJ97">
        <v>0</v>
      </c>
      <c r="AK97">
        <v>62.650581000000003</v>
      </c>
      <c r="AL97">
        <v>23.423480000000001</v>
      </c>
      <c r="AM97">
        <v>17.382572</v>
      </c>
      <c r="AN97">
        <v>0.82938199999999995</v>
      </c>
      <c r="AO97">
        <v>0</v>
      </c>
      <c r="AP97">
        <v>0</v>
      </c>
      <c r="AQ97">
        <v>0</v>
      </c>
      <c r="AR97">
        <v>45.568373000000001</v>
      </c>
      <c r="AS97">
        <v>35.042830000000002</v>
      </c>
      <c r="AT97">
        <v>12.912023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88.854039</v>
      </c>
      <c r="BA97">
        <f t="shared" si="4"/>
        <v>2319.5300299999994</v>
      </c>
      <c r="BD97">
        <v>7.34</v>
      </c>
      <c r="BE97">
        <v>1.87</v>
      </c>
      <c r="BF97">
        <v>2.91</v>
      </c>
      <c r="BG97">
        <v>1.77</v>
      </c>
      <c r="BH97">
        <v>8.9700000000000006</v>
      </c>
      <c r="BI97">
        <v>0.82</v>
      </c>
      <c r="BJ97">
        <v>0.82</v>
      </c>
      <c r="BK97">
        <v>1.76</v>
      </c>
      <c r="BL97">
        <v>1.92</v>
      </c>
      <c r="BM97">
        <v>0.17</v>
      </c>
      <c r="BN97">
        <v>3.43</v>
      </c>
      <c r="BO97">
        <v>3.63</v>
      </c>
      <c r="BP97">
        <v>0.24</v>
      </c>
      <c r="BQ97">
        <v>1.93</v>
      </c>
      <c r="BR97">
        <v>2.09</v>
      </c>
      <c r="BS97">
        <v>1.54</v>
      </c>
      <c r="BT97">
        <v>2.5845449999999999</v>
      </c>
      <c r="BU97">
        <v>1.288036</v>
      </c>
      <c r="BV97">
        <v>1.905783</v>
      </c>
      <c r="BW97">
        <v>1.865049</v>
      </c>
      <c r="BX97">
        <v>1.8811009999999999</v>
      </c>
      <c r="BY97">
        <v>2.5760710000000002</v>
      </c>
      <c r="BZ97">
        <v>1.2742960000000001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5.1006220000000004</v>
      </c>
      <c r="CK97">
        <v>1.7952319999999999</v>
      </c>
      <c r="CL97">
        <v>0.93019200000000002</v>
      </c>
      <c r="CM97">
        <v>3.3708710000000002</v>
      </c>
      <c r="CN97">
        <v>3.4004150000000002</v>
      </c>
      <c r="CO97">
        <v>4.121715</v>
      </c>
      <c r="CP97">
        <v>2.0436869999999998</v>
      </c>
      <c r="CQ97">
        <v>3.4004150000000002</v>
      </c>
      <c r="CR97">
        <v>0.80817899999999998</v>
      </c>
      <c r="CS97">
        <v>1.316117</v>
      </c>
      <c r="CT97">
        <v>4.055822</v>
      </c>
      <c r="CU97">
        <v>0</v>
      </c>
      <c r="CV97">
        <v>0</v>
      </c>
      <c r="CW97">
        <v>3.925891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88.854039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492.90856600000001</v>
      </c>
      <c r="L98">
        <v>479.41533600000002</v>
      </c>
      <c r="M98">
        <v>91.264315999999994</v>
      </c>
      <c r="N98">
        <v>117.520557</v>
      </c>
      <c r="O98">
        <v>123.299251</v>
      </c>
      <c r="P98">
        <v>105.46013000000001</v>
      </c>
      <c r="Q98">
        <v>0</v>
      </c>
      <c r="R98">
        <v>42.548589</v>
      </c>
      <c r="S98">
        <v>26.253264999999999</v>
      </c>
      <c r="T98">
        <v>0</v>
      </c>
      <c r="U98">
        <v>334.98110200000002</v>
      </c>
      <c r="V98">
        <v>19.898727000000001</v>
      </c>
      <c r="W98">
        <v>32.920250000000003</v>
      </c>
      <c r="X98">
        <v>94.400165999999999</v>
      </c>
      <c r="Y98">
        <v>0</v>
      </c>
      <c r="Z98">
        <v>6.2909930000000003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8.7708340000000007</v>
      </c>
      <c r="AG98">
        <v>45.955078</v>
      </c>
      <c r="AH98">
        <v>0</v>
      </c>
      <c r="AI98">
        <v>0</v>
      </c>
      <c r="AJ98">
        <v>0</v>
      </c>
      <c r="AK98">
        <v>62.650581000000003</v>
      </c>
      <c r="AL98">
        <v>23.423480000000001</v>
      </c>
      <c r="AM98">
        <v>17.382572</v>
      </c>
      <c r="AN98">
        <v>0.82938199999999995</v>
      </c>
      <c r="AO98">
        <v>0</v>
      </c>
      <c r="AP98">
        <v>0</v>
      </c>
      <c r="AQ98">
        <v>0</v>
      </c>
      <c r="AR98">
        <v>45.568373000000001</v>
      </c>
      <c r="AS98">
        <v>35.042830000000002</v>
      </c>
      <c r="AT98">
        <v>14.395428000000001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88.854039</v>
      </c>
      <c r="BA98">
        <f t="shared" si="4"/>
        <v>2310.033844999999</v>
      </c>
      <c r="BD98">
        <v>7.34</v>
      </c>
      <c r="BE98">
        <v>1.87</v>
      </c>
      <c r="BF98">
        <v>2.91</v>
      </c>
      <c r="BG98">
        <v>1.77</v>
      </c>
      <c r="BH98">
        <v>8.9700000000000006</v>
      </c>
      <c r="BI98">
        <v>0.82</v>
      </c>
      <c r="BJ98">
        <v>0.82</v>
      </c>
      <c r="BK98">
        <v>1.76</v>
      </c>
      <c r="BL98">
        <v>1.92</v>
      </c>
      <c r="BM98">
        <v>0.17</v>
      </c>
      <c r="BN98">
        <v>3.43</v>
      </c>
      <c r="BO98">
        <v>3.63</v>
      </c>
      <c r="BP98">
        <v>0.24</v>
      </c>
      <c r="BQ98">
        <v>1.93</v>
      </c>
      <c r="BR98">
        <v>2.09</v>
      </c>
      <c r="BS98">
        <v>1.54</v>
      </c>
      <c r="BT98">
        <v>2.5845449999999999</v>
      </c>
      <c r="BU98">
        <v>1.288036</v>
      </c>
      <c r="BV98">
        <v>1.905783</v>
      </c>
      <c r="BW98">
        <v>1.865049</v>
      </c>
      <c r="BX98">
        <v>1.8811009999999999</v>
      </c>
      <c r="BY98">
        <v>2.5760710000000002</v>
      </c>
      <c r="BZ98">
        <v>1.2742960000000001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5.1006220000000004</v>
      </c>
      <c r="CK98">
        <v>1.7952319999999999</v>
      </c>
      <c r="CL98">
        <v>0.93019200000000002</v>
      </c>
      <c r="CM98">
        <v>3.3708710000000002</v>
      </c>
      <c r="CN98">
        <v>3.4004150000000002</v>
      </c>
      <c r="CO98">
        <v>4.121715</v>
      </c>
      <c r="CP98">
        <v>2.0436869999999998</v>
      </c>
      <c r="CQ98">
        <v>3.4004150000000002</v>
      </c>
      <c r="CR98">
        <v>0.80817899999999998</v>
      </c>
      <c r="CS98">
        <v>1.316117</v>
      </c>
      <c r="CT98">
        <v>4.055822</v>
      </c>
      <c r="CU98">
        <v>0</v>
      </c>
      <c r="CV98">
        <v>0</v>
      </c>
      <c r="CW98">
        <v>3.925891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88.854039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7.5807188427499996</v>
      </c>
      <c r="L99">
        <f t="shared" si="6"/>
        <v>8.752545017500001</v>
      </c>
      <c r="M99">
        <f t="shared" si="6"/>
        <v>1.3074978162499993</v>
      </c>
      <c r="N99">
        <f t="shared" si="6"/>
        <v>2.8204933679999966</v>
      </c>
      <c r="O99">
        <f t="shared" si="6"/>
        <v>2.9591820240000053</v>
      </c>
      <c r="P99">
        <f t="shared" si="6"/>
        <v>2.5228582857500013</v>
      </c>
      <c r="Q99">
        <f t="shared" si="6"/>
        <v>0</v>
      </c>
      <c r="R99">
        <f t="shared" si="6"/>
        <v>0.95055334024999971</v>
      </c>
      <c r="S99">
        <f t="shared" si="6"/>
        <v>0.48691516375000032</v>
      </c>
      <c r="T99">
        <f t="shared" si="6"/>
        <v>0</v>
      </c>
      <c r="U99">
        <f t="shared" si="6"/>
        <v>8.0066257177500155</v>
      </c>
      <c r="V99">
        <f t="shared" si="6"/>
        <v>0.42652458775000002</v>
      </c>
      <c r="W99">
        <f t="shared" si="6"/>
        <v>0.91683189025000023</v>
      </c>
      <c r="X99">
        <f t="shared" si="6"/>
        <v>2.7548419212499993</v>
      </c>
      <c r="Y99">
        <f t="shared" si="6"/>
        <v>0</v>
      </c>
      <c r="Z99">
        <f t="shared" si="6"/>
        <v>0.22018474399999993</v>
      </c>
      <c r="AA99">
        <f t="shared" si="6"/>
        <v>0.31846221149999993</v>
      </c>
      <c r="AB99">
        <f t="shared" si="6"/>
        <v>0.26089546249999995</v>
      </c>
      <c r="AC99">
        <f t="shared" si="6"/>
        <v>0.16693088874999998</v>
      </c>
      <c r="AD99">
        <f t="shared" si="6"/>
        <v>0.13026145149999999</v>
      </c>
      <c r="AE99">
        <f t="shared" si="6"/>
        <v>0.4448200412499998</v>
      </c>
      <c r="AF99">
        <f t="shared" si="6"/>
        <v>0.21488543100000002</v>
      </c>
      <c r="AG99">
        <f t="shared" si="6"/>
        <v>1.1029218719999991</v>
      </c>
      <c r="AH99">
        <f t="shared" si="6"/>
        <v>0.68148365475000017</v>
      </c>
      <c r="AI99">
        <f t="shared" si="6"/>
        <v>5.9158989999999988E-2</v>
      </c>
      <c r="AJ99">
        <f t="shared" si="6"/>
        <v>0</v>
      </c>
      <c r="AK99">
        <f t="shared" si="6"/>
        <v>1.5036139439999983</v>
      </c>
      <c r="AL99">
        <f t="shared" si="6"/>
        <v>0.64916501649999947</v>
      </c>
      <c r="AM99">
        <f t="shared" si="6"/>
        <v>0.4171817279999997</v>
      </c>
      <c r="AN99">
        <f t="shared" si="6"/>
        <v>1.9662419999999996E-2</v>
      </c>
      <c r="AO99">
        <f t="shared" si="6"/>
        <v>0</v>
      </c>
      <c r="AP99">
        <f t="shared" si="6"/>
        <v>2.1887447999999986E-2</v>
      </c>
      <c r="AQ99">
        <f t="shared" si="6"/>
        <v>0.3727522102499996</v>
      </c>
      <c r="AR99">
        <f t="shared" si="6"/>
        <v>1.1185445965000005</v>
      </c>
      <c r="AS99">
        <f t="shared" si="6"/>
        <v>0.84097176699999898</v>
      </c>
      <c r="AT99">
        <f t="shared" si="6"/>
        <v>0.34360997300000051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1.9868025525000002</v>
      </c>
      <c r="BA99">
        <f t="shared" si="4"/>
        <v>50.359784378250026</v>
      </c>
      <c r="BD99">
        <f t="shared" ref="BD99:DJ99" si="7">SUM(BD3:BD98)/4000</f>
        <v>0.17626499999999995</v>
      </c>
      <c r="BE99">
        <f t="shared" si="7"/>
        <v>4.4880000000000059E-2</v>
      </c>
      <c r="BF99">
        <f t="shared" si="7"/>
        <v>4.6559999999999963E-2</v>
      </c>
      <c r="BG99">
        <f t="shared" si="7"/>
        <v>4.2480000000000039E-2</v>
      </c>
      <c r="BH99">
        <f t="shared" si="7"/>
        <v>0.14576250000000024</v>
      </c>
      <c r="BI99">
        <f t="shared" si="7"/>
        <v>2.0515000000000012E-2</v>
      </c>
      <c r="BJ99">
        <f t="shared" si="7"/>
        <v>3.0122499999999969E-2</v>
      </c>
      <c r="BK99">
        <f t="shared" si="7"/>
        <v>4.1775000000000027E-2</v>
      </c>
      <c r="BL99">
        <f t="shared" si="7"/>
        <v>3.120000000000003E-2</v>
      </c>
      <c r="BM99">
        <f t="shared" si="7"/>
        <v>4.4500000000000017E-3</v>
      </c>
      <c r="BN99">
        <f t="shared" si="7"/>
        <v>3.9477500000000013E-2</v>
      </c>
      <c r="BO99">
        <f t="shared" si="7"/>
        <v>8.711999999999992E-2</v>
      </c>
      <c r="BP99">
        <f t="shared" si="7"/>
        <v>5.7599999999999917E-3</v>
      </c>
      <c r="BQ99">
        <f t="shared" si="7"/>
        <v>4.6320000000000104E-2</v>
      </c>
      <c r="BR99">
        <f t="shared" si="7"/>
        <v>5.0160000000000066E-2</v>
      </c>
      <c r="BS99">
        <f t="shared" si="7"/>
        <v>3.6960000000000034E-2</v>
      </c>
      <c r="BT99">
        <f t="shared" si="7"/>
        <v>6.5881990999999945E-2</v>
      </c>
      <c r="BU99">
        <f t="shared" si="7"/>
        <v>3.0912864000000047E-2</v>
      </c>
      <c r="BV99">
        <f t="shared" si="7"/>
        <v>4.5743791750000068E-2</v>
      </c>
      <c r="BW99">
        <f t="shared" si="7"/>
        <v>4.4761175999999986E-2</v>
      </c>
      <c r="BX99">
        <f t="shared" si="7"/>
        <v>4.5146424000000018E-2</v>
      </c>
      <c r="BY99">
        <f t="shared" si="7"/>
        <v>6.1825704000000141E-2</v>
      </c>
      <c r="BZ99">
        <f t="shared" si="7"/>
        <v>3.0583104000000073E-2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8.7707845750000096E-2</v>
      </c>
      <c r="CK99">
        <f t="shared" si="7"/>
        <v>4.3085567999999977E-2</v>
      </c>
      <c r="CL99">
        <f t="shared" si="7"/>
        <v>2.2324608000000027E-2</v>
      </c>
      <c r="CM99">
        <f t="shared" si="7"/>
        <v>8.0900904000000037E-2</v>
      </c>
      <c r="CN99">
        <f t="shared" si="7"/>
        <v>8.160996000000012E-2</v>
      </c>
      <c r="CO99">
        <f t="shared" si="7"/>
        <v>9.8921159999999897E-2</v>
      </c>
      <c r="CP99">
        <f t="shared" si="7"/>
        <v>4.9048488000000078E-2</v>
      </c>
      <c r="CQ99">
        <f t="shared" si="7"/>
        <v>8.160996000000012E-2</v>
      </c>
      <c r="CR99">
        <f t="shared" si="7"/>
        <v>1.9396296000000004E-2</v>
      </c>
      <c r="CS99">
        <f t="shared" si="7"/>
        <v>3.158680800000005E-2</v>
      </c>
      <c r="CT99">
        <f t="shared" si="7"/>
        <v>7.0623844749999984E-2</v>
      </c>
      <c r="CU99">
        <f t="shared" si="7"/>
        <v>3.0259425499999985E-2</v>
      </c>
      <c r="CV99">
        <f t="shared" si="7"/>
        <v>2.084374575E-2</v>
      </c>
      <c r="CW99">
        <f t="shared" si="7"/>
        <v>9.4221383999999936E-2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1.9868025525000002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45022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129.87</v>
      </c>
      <c r="C3" s="75">
        <v>86.58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0</v>
      </c>
      <c r="J3">
        <v>269.97000000000003</v>
      </c>
      <c r="K3">
        <v>100.55</v>
      </c>
      <c r="L3">
        <v>2.16</v>
      </c>
      <c r="M3">
        <v>6.65</v>
      </c>
      <c r="N3" s="135">
        <v>0</v>
      </c>
      <c r="O3" s="135">
        <v>0</v>
      </c>
      <c r="P3" s="135">
        <v>0</v>
      </c>
      <c r="Q3">
        <v>1.99</v>
      </c>
      <c r="R3">
        <v>0</v>
      </c>
      <c r="S3">
        <v>1.66</v>
      </c>
      <c r="T3">
        <v>55.18</v>
      </c>
      <c r="U3">
        <v>18.39</v>
      </c>
      <c r="V3">
        <v>18.39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10.119999999999999</v>
      </c>
      <c r="AD3">
        <v>36.479999999999997</v>
      </c>
      <c r="AE3">
        <v>36.479999999999997</v>
      </c>
      <c r="AF3">
        <v>11.38</v>
      </c>
    </row>
    <row r="4" spans="1:32">
      <c r="A4" t="s">
        <v>46</v>
      </c>
      <c r="B4" s="75">
        <v>129.87</v>
      </c>
      <c r="C4" s="75">
        <v>86.58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0</v>
      </c>
      <c r="J4">
        <v>269.97000000000003</v>
      </c>
      <c r="K4">
        <v>100.55</v>
      </c>
      <c r="L4">
        <v>2.16</v>
      </c>
      <c r="M4">
        <v>6.05</v>
      </c>
      <c r="N4" s="135">
        <v>0</v>
      </c>
      <c r="O4" s="135">
        <v>0</v>
      </c>
      <c r="P4" s="135">
        <v>0</v>
      </c>
      <c r="Q4">
        <v>1.99</v>
      </c>
      <c r="R4">
        <v>0</v>
      </c>
      <c r="S4">
        <v>1.66</v>
      </c>
      <c r="T4">
        <v>55.63</v>
      </c>
      <c r="U4">
        <v>18.54</v>
      </c>
      <c r="V4">
        <v>18.55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10.16</v>
      </c>
      <c r="AD4">
        <v>36.950000000000003</v>
      </c>
      <c r="AE4">
        <v>36.950000000000003</v>
      </c>
      <c r="AF4">
        <v>11.38</v>
      </c>
    </row>
    <row r="5" spans="1:32">
      <c r="A5" t="s">
        <v>47</v>
      </c>
      <c r="B5" s="75">
        <v>129.87</v>
      </c>
      <c r="C5" s="75">
        <v>86.58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0</v>
      </c>
      <c r="J5">
        <v>269.97000000000003</v>
      </c>
      <c r="K5">
        <v>100.55</v>
      </c>
      <c r="L5">
        <v>2.16</v>
      </c>
      <c r="M5">
        <v>5.73</v>
      </c>
      <c r="N5" s="135">
        <v>0</v>
      </c>
      <c r="O5" s="135">
        <v>0</v>
      </c>
      <c r="P5" s="135">
        <v>0</v>
      </c>
      <c r="Q5">
        <v>1.99</v>
      </c>
      <c r="R5">
        <v>0</v>
      </c>
      <c r="S5">
        <v>1.66</v>
      </c>
      <c r="T5">
        <v>57.35</v>
      </c>
      <c r="U5">
        <v>19.12</v>
      </c>
      <c r="V5">
        <v>19.11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10.46</v>
      </c>
      <c r="AD5">
        <v>39.17</v>
      </c>
      <c r="AE5">
        <v>39.17</v>
      </c>
      <c r="AF5">
        <v>11.38</v>
      </c>
    </row>
    <row r="6" spans="1:32">
      <c r="A6" t="s">
        <v>48</v>
      </c>
      <c r="B6" s="75">
        <v>129.87</v>
      </c>
      <c r="C6" s="75">
        <v>86.58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0</v>
      </c>
      <c r="J6">
        <v>269.97000000000003</v>
      </c>
      <c r="K6">
        <v>100.55</v>
      </c>
      <c r="L6">
        <v>2.16</v>
      </c>
      <c r="M6">
        <v>5.27</v>
      </c>
      <c r="N6" s="135">
        <v>0</v>
      </c>
      <c r="O6" s="135">
        <v>0</v>
      </c>
      <c r="P6" s="135">
        <v>0</v>
      </c>
      <c r="Q6">
        <v>1.99</v>
      </c>
      <c r="R6">
        <v>0</v>
      </c>
      <c r="S6">
        <v>1.66</v>
      </c>
      <c r="T6">
        <v>56.9</v>
      </c>
      <c r="U6">
        <v>18.97</v>
      </c>
      <c r="V6">
        <v>18.95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10.25</v>
      </c>
      <c r="AD6">
        <v>39.57</v>
      </c>
      <c r="AE6">
        <v>39.57</v>
      </c>
      <c r="AF6">
        <v>11.38</v>
      </c>
    </row>
    <row r="7" spans="1:32">
      <c r="A7" t="s">
        <v>49</v>
      </c>
      <c r="B7" s="75">
        <v>129.87</v>
      </c>
      <c r="C7" s="75">
        <v>86.58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0</v>
      </c>
      <c r="J7">
        <v>269.97000000000003</v>
      </c>
      <c r="K7">
        <v>100.55</v>
      </c>
      <c r="L7">
        <v>2.16</v>
      </c>
      <c r="M7">
        <v>4.87</v>
      </c>
      <c r="N7" s="135">
        <v>0</v>
      </c>
      <c r="O7" s="135">
        <v>0</v>
      </c>
      <c r="P7" s="135">
        <v>0</v>
      </c>
      <c r="Q7">
        <v>1.99</v>
      </c>
      <c r="R7">
        <v>0</v>
      </c>
      <c r="S7">
        <v>1.66</v>
      </c>
      <c r="T7">
        <v>59.32</v>
      </c>
      <c r="U7">
        <v>19.77</v>
      </c>
      <c r="V7">
        <v>19.78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10.72</v>
      </c>
      <c r="AD7">
        <v>41.67</v>
      </c>
      <c r="AE7">
        <v>41.67</v>
      </c>
      <c r="AF7">
        <v>11.38</v>
      </c>
    </row>
    <row r="8" spans="1:32">
      <c r="A8" t="s">
        <v>50</v>
      </c>
      <c r="B8" s="75">
        <v>129.87</v>
      </c>
      <c r="C8" s="75">
        <v>86.58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0</v>
      </c>
      <c r="J8">
        <v>269.97000000000003</v>
      </c>
      <c r="K8">
        <v>100.55</v>
      </c>
      <c r="L8">
        <v>2.16</v>
      </c>
      <c r="M8">
        <v>4.47</v>
      </c>
      <c r="N8" s="135">
        <v>0</v>
      </c>
      <c r="O8" s="135">
        <v>0</v>
      </c>
      <c r="P8" s="135">
        <v>0</v>
      </c>
      <c r="Q8">
        <v>1.99</v>
      </c>
      <c r="R8">
        <v>0</v>
      </c>
      <c r="S8">
        <v>1.66</v>
      </c>
      <c r="T8">
        <v>61.04</v>
      </c>
      <c r="U8">
        <v>20.350000000000001</v>
      </c>
      <c r="V8">
        <v>20.329999999999998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11.12</v>
      </c>
      <c r="AD8">
        <v>41.41</v>
      </c>
      <c r="AE8">
        <v>41.41</v>
      </c>
      <c r="AF8">
        <v>11.38</v>
      </c>
    </row>
    <row r="9" spans="1:32">
      <c r="A9" t="s">
        <v>51</v>
      </c>
      <c r="B9" s="75">
        <v>129.87</v>
      </c>
      <c r="C9" s="75">
        <v>86.58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0</v>
      </c>
      <c r="J9">
        <v>269.97000000000003</v>
      </c>
      <c r="K9">
        <v>100.55</v>
      </c>
      <c r="L9">
        <v>2.16</v>
      </c>
      <c r="M9">
        <v>4.13</v>
      </c>
      <c r="N9" s="135">
        <v>0</v>
      </c>
      <c r="O9" s="135">
        <v>0</v>
      </c>
      <c r="P9" s="135">
        <v>0</v>
      </c>
      <c r="Q9">
        <v>1.99</v>
      </c>
      <c r="R9">
        <v>0</v>
      </c>
      <c r="S9">
        <v>1.66</v>
      </c>
      <c r="T9">
        <v>61.89</v>
      </c>
      <c r="U9">
        <v>20.63</v>
      </c>
      <c r="V9">
        <v>20.62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11.15</v>
      </c>
      <c r="AD9">
        <v>40.03</v>
      </c>
      <c r="AE9">
        <v>40.03</v>
      </c>
      <c r="AF9">
        <v>11.38</v>
      </c>
    </row>
    <row r="10" spans="1:32">
      <c r="A10" t="s">
        <v>52</v>
      </c>
      <c r="B10" s="75">
        <v>129.87</v>
      </c>
      <c r="C10" s="75">
        <v>86.58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0</v>
      </c>
      <c r="J10">
        <v>269.97000000000003</v>
      </c>
      <c r="K10">
        <v>100.55</v>
      </c>
      <c r="L10">
        <v>2.16</v>
      </c>
      <c r="M10">
        <v>4.05</v>
      </c>
      <c r="N10" s="135">
        <v>0</v>
      </c>
      <c r="O10" s="135">
        <v>0</v>
      </c>
      <c r="P10" s="135">
        <v>0</v>
      </c>
      <c r="Q10">
        <v>1.99</v>
      </c>
      <c r="R10">
        <v>0</v>
      </c>
      <c r="S10">
        <v>1.66</v>
      </c>
      <c r="T10">
        <v>61.65</v>
      </c>
      <c r="U10">
        <v>20.55</v>
      </c>
      <c r="V10">
        <v>20.55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11.68</v>
      </c>
      <c r="AD10">
        <v>39.130000000000003</v>
      </c>
      <c r="AE10">
        <v>39.130000000000003</v>
      </c>
      <c r="AF10">
        <v>11.38</v>
      </c>
    </row>
    <row r="11" spans="1:32">
      <c r="A11" t="s">
        <v>53</v>
      </c>
      <c r="B11" s="75">
        <v>105.88</v>
      </c>
      <c r="C11" s="75">
        <v>62.59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0</v>
      </c>
      <c r="J11">
        <v>269.97000000000003</v>
      </c>
      <c r="K11">
        <v>100.55</v>
      </c>
      <c r="L11">
        <v>2.16</v>
      </c>
      <c r="M11">
        <v>4.0199999999999996</v>
      </c>
      <c r="N11" s="135">
        <v>0</v>
      </c>
      <c r="O11" s="135">
        <v>0</v>
      </c>
      <c r="P11" s="135">
        <v>0</v>
      </c>
      <c r="Q11">
        <v>1.99</v>
      </c>
      <c r="R11">
        <v>0</v>
      </c>
      <c r="S11">
        <v>1.66</v>
      </c>
      <c r="T11">
        <v>67.28</v>
      </c>
      <c r="U11">
        <v>22.43</v>
      </c>
      <c r="V11">
        <v>22.42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12.83</v>
      </c>
      <c r="AD11">
        <v>40.409999999999997</v>
      </c>
      <c r="AE11">
        <v>40.409999999999997</v>
      </c>
      <c r="AF11">
        <v>11.38</v>
      </c>
    </row>
    <row r="12" spans="1:32">
      <c r="A12" t="s">
        <v>54</v>
      </c>
      <c r="B12" s="75">
        <v>81.88</v>
      </c>
      <c r="C12" s="75">
        <v>45.03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0</v>
      </c>
      <c r="J12">
        <v>269.97000000000003</v>
      </c>
      <c r="K12">
        <v>100.55</v>
      </c>
      <c r="L12">
        <v>2.16</v>
      </c>
      <c r="M12">
        <v>4.16</v>
      </c>
      <c r="N12" s="135">
        <v>0</v>
      </c>
      <c r="O12" s="135">
        <v>0</v>
      </c>
      <c r="P12" s="135">
        <v>0</v>
      </c>
      <c r="Q12">
        <v>1.99</v>
      </c>
      <c r="R12">
        <v>0</v>
      </c>
      <c r="S12">
        <v>1.66</v>
      </c>
      <c r="T12">
        <v>66.63</v>
      </c>
      <c r="U12">
        <v>22.21</v>
      </c>
      <c r="V12">
        <v>22.21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12.86</v>
      </c>
      <c r="AD12">
        <v>39.43</v>
      </c>
      <c r="AE12">
        <v>39.43</v>
      </c>
      <c r="AF12">
        <v>11.38</v>
      </c>
    </row>
    <row r="13" spans="1:32">
      <c r="A13" t="s">
        <v>55</v>
      </c>
      <c r="B13" s="75">
        <v>90.41</v>
      </c>
      <c r="C13" s="75">
        <v>62.95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0</v>
      </c>
      <c r="J13">
        <v>269.97000000000003</v>
      </c>
      <c r="K13">
        <v>100.55</v>
      </c>
      <c r="L13">
        <v>2.16</v>
      </c>
      <c r="M13">
        <v>4.1500000000000004</v>
      </c>
      <c r="N13" s="135">
        <v>0</v>
      </c>
      <c r="O13" s="135">
        <v>0</v>
      </c>
      <c r="P13" s="135">
        <v>0</v>
      </c>
      <c r="Q13">
        <v>1.99</v>
      </c>
      <c r="R13">
        <v>0</v>
      </c>
      <c r="S13">
        <v>1.66</v>
      </c>
      <c r="T13">
        <v>66.27</v>
      </c>
      <c r="U13">
        <v>22.09</v>
      </c>
      <c r="V13">
        <v>22.08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12.62</v>
      </c>
      <c r="AD13">
        <v>37.01</v>
      </c>
      <c r="AE13">
        <v>37.01</v>
      </c>
      <c r="AF13">
        <v>11.38</v>
      </c>
    </row>
    <row r="14" spans="1:32">
      <c r="A14" t="s">
        <v>56</v>
      </c>
      <c r="B14" s="75">
        <v>90.41</v>
      </c>
      <c r="C14" s="75">
        <v>62.95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0</v>
      </c>
      <c r="J14">
        <v>269.97000000000003</v>
      </c>
      <c r="K14">
        <v>100.55</v>
      </c>
      <c r="L14">
        <v>2.16</v>
      </c>
      <c r="M14">
        <v>4.0199999999999996</v>
      </c>
      <c r="N14" s="135">
        <v>0</v>
      </c>
      <c r="O14" s="135">
        <v>0</v>
      </c>
      <c r="P14" s="135">
        <v>0</v>
      </c>
      <c r="Q14">
        <v>1.99</v>
      </c>
      <c r="R14">
        <v>0</v>
      </c>
      <c r="S14">
        <v>1.66</v>
      </c>
      <c r="T14">
        <v>66.83</v>
      </c>
      <c r="U14">
        <v>22.28</v>
      </c>
      <c r="V14">
        <v>22.26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12.66</v>
      </c>
      <c r="AD14">
        <v>40.22</v>
      </c>
      <c r="AE14">
        <v>40.22</v>
      </c>
      <c r="AF14">
        <v>11.38</v>
      </c>
    </row>
    <row r="15" spans="1:32">
      <c r="A15" t="s">
        <v>57</v>
      </c>
      <c r="B15" s="75">
        <v>90.41</v>
      </c>
      <c r="C15" s="75">
        <v>62.95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0</v>
      </c>
      <c r="J15">
        <v>269.97000000000003</v>
      </c>
      <c r="K15">
        <v>100.55</v>
      </c>
      <c r="L15">
        <v>2.16</v>
      </c>
      <c r="M15">
        <v>4.04</v>
      </c>
      <c r="N15" s="135">
        <v>0</v>
      </c>
      <c r="O15" s="135">
        <v>0</v>
      </c>
      <c r="P15" s="135">
        <v>0</v>
      </c>
      <c r="Q15">
        <v>1.91</v>
      </c>
      <c r="R15">
        <v>0</v>
      </c>
      <c r="S15">
        <v>1.61</v>
      </c>
      <c r="T15">
        <v>67.48</v>
      </c>
      <c r="U15">
        <v>22.49</v>
      </c>
      <c r="V15">
        <v>22.49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12.75</v>
      </c>
      <c r="AD15">
        <v>45.22</v>
      </c>
      <c r="AE15">
        <v>45.22</v>
      </c>
      <c r="AF15">
        <v>11.38</v>
      </c>
    </row>
    <row r="16" spans="1:32">
      <c r="A16" t="s">
        <v>58</v>
      </c>
      <c r="B16" s="75">
        <v>90.41</v>
      </c>
      <c r="C16" s="75">
        <v>62.95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0</v>
      </c>
      <c r="J16">
        <v>269.97000000000003</v>
      </c>
      <c r="K16">
        <v>100.55</v>
      </c>
      <c r="L16">
        <v>2.16</v>
      </c>
      <c r="M16">
        <v>4.08</v>
      </c>
      <c r="N16" s="135">
        <v>0</v>
      </c>
      <c r="O16" s="135">
        <v>0</v>
      </c>
      <c r="P16" s="135">
        <v>0</v>
      </c>
      <c r="Q16">
        <v>1.91</v>
      </c>
      <c r="R16">
        <v>0</v>
      </c>
      <c r="S16">
        <v>1.61</v>
      </c>
      <c r="T16">
        <v>68.099999999999994</v>
      </c>
      <c r="U16">
        <v>22.7</v>
      </c>
      <c r="V16">
        <v>22.69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12.31</v>
      </c>
      <c r="AD16">
        <v>45.22</v>
      </c>
      <c r="AE16">
        <v>45.22</v>
      </c>
      <c r="AF16">
        <v>11.38</v>
      </c>
    </row>
    <row r="17" spans="1:32">
      <c r="A17" t="s">
        <v>59</v>
      </c>
      <c r="B17" s="75">
        <v>66.42</v>
      </c>
      <c r="C17" s="75">
        <v>45.03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0</v>
      </c>
      <c r="J17">
        <v>269.97000000000003</v>
      </c>
      <c r="K17">
        <v>100.55</v>
      </c>
      <c r="L17">
        <v>2.16</v>
      </c>
      <c r="M17">
        <v>4.05</v>
      </c>
      <c r="N17" s="135">
        <v>0</v>
      </c>
      <c r="O17" s="135">
        <v>0</v>
      </c>
      <c r="P17" s="135">
        <v>0</v>
      </c>
      <c r="Q17">
        <v>1.91</v>
      </c>
      <c r="R17">
        <v>0</v>
      </c>
      <c r="S17">
        <v>1.61</v>
      </c>
      <c r="T17">
        <v>65.3</v>
      </c>
      <c r="U17">
        <v>21.77</v>
      </c>
      <c r="V17">
        <v>21.76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11.86</v>
      </c>
      <c r="AD17">
        <v>42.07</v>
      </c>
      <c r="AE17">
        <v>42.07</v>
      </c>
      <c r="AF17">
        <v>11.38</v>
      </c>
    </row>
    <row r="18" spans="1:32">
      <c r="A18" t="s">
        <v>60</v>
      </c>
      <c r="B18" s="75">
        <v>61.76</v>
      </c>
      <c r="C18" s="75">
        <v>45.03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0</v>
      </c>
      <c r="J18">
        <v>269.97000000000003</v>
      </c>
      <c r="K18">
        <v>100.55</v>
      </c>
      <c r="L18">
        <v>2.16</v>
      </c>
      <c r="M18">
        <v>4.16</v>
      </c>
      <c r="N18" s="135">
        <v>0</v>
      </c>
      <c r="O18" s="135">
        <v>0</v>
      </c>
      <c r="P18" s="135">
        <v>0</v>
      </c>
      <c r="Q18">
        <v>1.91</v>
      </c>
      <c r="R18">
        <v>0</v>
      </c>
      <c r="S18">
        <v>1.61</v>
      </c>
      <c r="T18">
        <v>65.260000000000005</v>
      </c>
      <c r="U18">
        <v>21.75</v>
      </c>
      <c r="V18">
        <v>21.75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11.63</v>
      </c>
      <c r="AD18">
        <v>44.3</v>
      </c>
      <c r="AE18">
        <v>44.3</v>
      </c>
      <c r="AF18">
        <v>11.38</v>
      </c>
    </row>
    <row r="19" spans="1:32">
      <c r="A19" t="s">
        <v>61</v>
      </c>
      <c r="B19" s="75">
        <v>85.76</v>
      </c>
      <c r="C19" s="75">
        <v>69.03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0</v>
      </c>
      <c r="J19">
        <v>269.97000000000003</v>
      </c>
      <c r="K19">
        <v>100.55</v>
      </c>
      <c r="L19">
        <v>2.0099999999999998</v>
      </c>
      <c r="M19">
        <v>4.04</v>
      </c>
      <c r="N19" s="135">
        <v>0</v>
      </c>
      <c r="O19" s="135">
        <v>0</v>
      </c>
      <c r="P19" s="135">
        <v>0</v>
      </c>
      <c r="Q19">
        <v>1.91</v>
      </c>
      <c r="R19">
        <v>0</v>
      </c>
      <c r="S19">
        <v>1.61</v>
      </c>
      <c r="T19">
        <v>67.900000000000006</v>
      </c>
      <c r="U19">
        <v>22.63</v>
      </c>
      <c r="V19">
        <v>22.63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11.68</v>
      </c>
      <c r="AD19">
        <v>45.45</v>
      </c>
      <c r="AE19">
        <v>45.45</v>
      </c>
      <c r="AF19">
        <v>11.38</v>
      </c>
    </row>
    <row r="20" spans="1:32">
      <c r="A20" t="s">
        <v>62</v>
      </c>
      <c r="B20" s="75">
        <v>109.75</v>
      </c>
      <c r="C20" s="75">
        <v>86.58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0</v>
      </c>
      <c r="J20">
        <v>269.97000000000003</v>
      </c>
      <c r="K20">
        <v>100.55</v>
      </c>
      <c r="L20">
        <v>2.0099999999999998</v>
      </c>
      <c r="M20">
        <v>4.0199999999999996</v>
      </c>
      <c r="N20" s="135">
        <v>0</v>
      </c>
      <c r="O20" s="135">
        <v>0</v>
      </c>
      <c r="P20" s="135">
        <v>0</v>
      </c>
      <c r="Q20">
        <v>1.91</v>
      </c>
      <c r="R20">
        <v>0</v>
      </c>
      <c r="S20">
        <v>1.61</v>
      </c>
      <c r="T20">
        <v>69.790000000000006</v>
      </c>
      <c r="U20">
        <v>23.26</v>
      </c>
      <c r="V20">
        <v>23.26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11.56</v>
      </c>
      <c r="AD20">
        <v>45.34</v>
      </c>
      <c r="AE20">
        <v>45.34</v>
      </c>
      <c r="AF20">
        <v>11.38</v>
      </c>
    </row>
    <row r="21" spans="1:32">
      <c r="A21" t="s">
        <v>63</v>
      </c>
      <c r="B21" s="75">
        <v>129.87</v>
      </c>
      <c r="C21" s="75">
        <v>86.58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0</v>
      </c>
      <c r="J21">
        <v>269.97000000000003</v>
      </c>
      <c r="K21">
        <v>100.55</v>
      </c>
      <c r="L21">
        <v>2.0099999999999998</v>
      </c>
      <c r="M21">
        <v>4.1500000000000004</v>
      </c>
      <c r="N21" s="135">
        <v>0</v>
      </c>
      <c r="O21" s="135">
        <v>0</v>
      </c>
      <c r="P21" s="135">
        <v>0</v>
      </c>
      <c r="Q21">
        <v>1.91</v>
      </c>
      <c r="R21">
        <v>0</v>
      </c>
      <c r="S21">
        <v>1.61</v>
      </c>
      <c r="T21">
        <v>68.69</v>
      </c>
      <c r="U21">
        <v>22.9</v>
      </c>
      <c r="V21">
        <v>22.89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11.24</v>
      </c>
      <c r="AD21">
        <v>45.49</v>
      </c>
      <c r="AE21">
        <v>45.49</v>
      </c>
      <c r="AF21">
        <v>11.38</v>
      </c>
    </row>
    <row r="22" spans="1:32">
      <c r="A22" t="s">
        <v>64</v>
      </c>
      <c r="B22" s="75">
        <v>129.87</v>
      </c>
      <c r="C22" s="75">
        <v>86.58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0</v>
      </c>
      <c r="J22">
        <v>269.97000000000003</v>
      </c>
      <c r="K22">
        <v>100.55</v>
      </c>
      <c r="L22">
        <v>2.0099999999999998</v>
      </c>
      <c r="M22">
        <v>4.03</v>
      </c>
      <c r="N22" s="135">
        <v>0</v>
      </c>
      <c r="O22" s="135">
        <v>0</v>
      </c>
      <c r="P22" s="135">
        <v>0</v>
      </c>
      <c r="Q22">
        <v>1.91</v>
      </c>
      <c r="R22">
        <v>0</v>
      </c>
      <c r="S22">
        <v>1.61</v>
      </c>
      <c r="T22">
        <v>69.13</v>
      </c>
      <c r="U22">
        <v>23.04</v>
      </c>
      <c r="V22">
        <v>23.04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10.7</v>
      </c>
      <c r="AD22">
        <v>44.71</v>
      </c>
      <c r="AE22">
        <v>44.71</v>
      </c>
      <c r="AF22">
        <v>11.38</v>
      </c>
    </row>
    <row r="23" spans="1:32">
      <c r="A23" t="s">
        <v>65</v>
      </c>
      <c r="B23" s="75">
        <v>129.87</v>
      </c>
      <c r="C23" s="75">
        <v>86.58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0</v>
      </c>
      <c r="J23">
        <v>269.97000000000003</v>
      </c>
      <c r="K23">
        <v>100.55</v>
      </c>
      <c r="L23">
        <v>2.0099999999999998</v>
      </c>
      <c r="M23">
        <v>4.17</v>
      </c>
      <c r="N23" s="135">
        <v>0</v>
      </c>
      <c r="O23" s="135">
        <v>0</v>
      </c>
      <c r="P23" s="135">
        <v>0</v>
      </c>
      <c r="Q23">
        <v>1.91</v>
      </c>
      <c r="R23">
        <v>0</v>
      </c>
      <c r="S23">
        <v>1.61</v>
      </c>
      <c r="T23">
        <v>52.98</v>
      </c>
      <c r="U23">
        <v>17.66</v>
      </c>
      <c r="V23">
        <v>17.66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10.72</v>
      </c>
      <c r="AD23">
        <v>40.26</v>
      </c>
      <c r="AE23">
        <v>40.26</v>
      </c>
      <c r="AF23">
        <v>11.38</v>
      </c>
    </row>
    <row r="24" spans="1:32">
      <c r="A24" t="s">
        <v>66</v>
      </c>
      <c r="B24" s="75">
        <v>129.87</v>
      </c>
      <c r="C24" s="75">
        <v>86.58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0</v>
      </c>
      <c r="J24">
        <v>269.97000000000003</v>
      </c>
      <c r="K24">
        <v>100.55</v>
      </c>
      <c r="L24">
        <v>2.0099999999999998</v>
      </c>
      <c r="M24">
        <v>4.0999999999999996</v>
      </c>
      <c r="N24" s="135">
        <v>0</v>
      </c>
      <c r="O24" s="135">
        <v>0</v>
      </c>
      <c r="P24" s="135">
        <v>0</v>
      </c>
      <c r="Q24">
        <v>1.91</v>
      </c>
      <c r="R24">
        <v>0</v>
      </c>
      <c r="S24">
        <v>1.61</v>
      </c>
      <c r="T24">
        <v>52.37</v>
      </c>
      <c r="U24">
        <v>17.46</v>
      </c>
      <c r="V24">
        <v>17.440000000000001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10.27</v>
      </c>
      <c r="AD24">
        <v>38.32</v>
      </c>
      <c r="AE24">
        <v>38.32</v>
      </c>
      <c r="AF24">
        <v>11.38</v>
      </c>
    </row>
    <row r="25" spans="1:32">
      <c r="A25" t="s">
        <v>67</v>
      </c>
      <c r="B25" s="75">
        <v>129.87</v>
      </c>
      <c r="C25" s="75">
        <v>86.58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0</v>
      </c>
      <c r="J25">
        <v>269.97000000000003</v>
      </c>
      <c r="K25">
        <v>100.55</v>
      </c>
      <c r="L25">
        <v>2.0099999999999998</v>
      </c>
      <c r="M25">
        <v>4.0999999999999996</v>
      </c>
      <c r="N25" s="135">
        <v>0</v>
      </c>
      <c r="O25" s="135">
        <v>0</v>
      </c>
      <c r="P25" s="135">
        <v>0</v>
      </c>
      <c r="Q25">
        <v>1.91</v>
      </c>
      <c r="R25">
        <v>0</v>
      </c>
      <c r="S25">
        <v>1.61</v>
      </c>
      <c r="T25">
        <v>51.72</v>
      </c>
      <c r="U25">
        <v>17.239999999999998</v>
      </c>
      <c r="V25">
        <v>17.23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10.4</v>
      </c>
      <c r="AD25">
        <v>38.42</v>
      </c>
      <c r="AE25">
        <v>38.42</v>
      </c>
      <c r="AF25">
        <v>11.38</v>
      </c>
    </row>
    <row r="26" spans="1:32">
      <c r="A26" t="s">
        <v>68</v>
      </c>
      <c r="B26" s="75">
        <v>129.87</v>
      </c>
      <c r="C26" s="75">
        <v>86.58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0</v>
      </c>
      <c r="J26">
        <v>269.97000000000003</v>
      </c>
      <c r="K26">
        <v>100.55</v>
      </c>
      <c r="L26">
        <v>2.0099999999999998</v>
      </c>
      <c r="M26">
        <v>4.09</v>
      </c>
      <c r="N26" s="135">
        <v>0</v>
      </c>
      <c r="O26" s="135">
        <v>0</v>
      </c>
      <c r="P26" s="135">
        <v>0</v>
      </c>
      <c r="Q26">
        <v>1.91</v>
      </c>
      <c r="R26">
        <v>0</v>
      </c>
      <c r="S26">
        <v>1.61</v>
      </c>
      <c r="T26">
        <v>51.06</v>
      </c>
      <c r="U26">
        <v>17.02</v>
      </c>
      <c r="V26">
        <v>17.02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10.32</v>
      </c>
      <c r="AD26">
        <v>35.520000000000003</v>
      </c>
      <c r="AE26">
        <v>35.520000000000003</v>
      </c>
      <c r="AF26">
        <v>11.38</v>
      </c>
    </row>
    <row r="27" spans="1:32">
      <c r="A27" t="s">
        <v>69</v>
      </c>
      <c r="B27" s="75">
        <v>129.87</v>
      </c>
      <c r="C27" s="75">
        <v>86.58</v>
      </c>
      <c r="D27" s="135">
        <f t="shared" si="0"/>
        <v>1.53</v>
      </c>
      <c r="E27" s="75"/>
      <c r="F27" s="78">
        <v>0</v>
      </c>
      <c r="G27" s="78">
        <v>0</v>
      </c>
      <c r="H27" s="78">
        <v>0</v>
      </c>
      <c r="I27">
        <v>0</v>
      </c>
      <c r="J27">
        <v>269.97000000000003</v>
      </c>
      <c r="K27">
        <v>100.55</v>
      </c>
      <c r="L27">
        <v>2.0099999999999998</v>
      </c>
      <c r="M27">
        <v>4.04</v>
      </c>
      <c r="N27" s="135">
        <v>1.25</v>
      </c>
      <c r="O27" s="135">
        <v>0.28000000000000003</v>
      </c>
      <c r="P27" s="135">
        <v>0</v>
      </c>
      <c r="Q27">
        <v>1.91</v>
      </c>
      <c r="R27">
        <v>0.44</v>
      </c>
      <c r="S27">
        <v>1.61</v>
      </c>
      <c r="T27">
        <v>48.72</v>
      </c>
      <c r="U27">
        <v>16.239999999999998</v>
      </c>
      <c r="V27">
        <v>16.239999999999998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5.28</v>
      </c>
      <c r="AD27">
        <v>33</v>
      </c>
      <c r="AE27">
        <v>33</v>
      </c>
      <c r="AF27">
        <v>11.38</v>
      </c>
    </row>
    <row r="28" spans="1:32">
      <c r="A28" t="s">
        <v>70</v>
      </c>
      <c r="B28" s="75">
        <v>129.87</v>
      </c>
      <c r="C28" s="75">
        <v>86.58</v>
      </c>
      <c r="D28" s="135">
        <f t="shared" si="0"/>
        <v>8.9</v>
      </c>
      <c r="E28" s="75"/>
      <c r="F28" s="78">
        <v>0</v>
      </c>
      <c r="G28" s="78">
        <v>0</v>
      </c>
      <c r="H28" s="78">
        <v>0</v>
      </c>
      <c r="I28">
        <v>0</v>
      </c>
      <c r="J28">
        <v>269.97000000000003</v>
      </c>
      <c r="K28">
        <v>100.55</v>
      </c>
      <c r="L28">
        <v>2.0099999999999998</v>
      </c>
      <c r="M28">
        <v>4.12</v>
      </c>
      <c r="N28" s="135">
        <v>5.88</v>
      </c>
      <c r="O28" s="135">
        <v>0.54</v>
      </c>
      <c r="P28" s="135">
        <v>2.48</v>
      </c>
      <c r="Q28">
        <v>1.91</v>
      </c>
      <c r="R28">
        <v>4.54</v>
      </c>
      <c r="S28">
        <v>1.61</v>
      </c>
      <c r="T28">
        <v>35.130000000000003</v>
      </c>
      <c r="U28">
        <v>11.71</v>
      </c>
      <c r="V28">
        <v>11.71</v>
      </c>
      <c r="W28">
        <v>0</v>
      </c>
      <c r="X28">
        <v>0</v>
      </c>
      <c r="Y28">
        <v>0</v>
      </c>
      <c r="Z28">
        <v>0</v>
      </c>
      <c r="AA28">
        <v>0.32</v>
      </c>
      <c r="AB28">
        <v>0.16</v>
      </c>
      <c r="AC28">
        <v>5.03</v>
      </c>
      <c r="AD28">
        <v>31.02</v>
      </c>
      <c r="AE28">
        <v>31.02</v>
      </c>
      <c r="AF28">
        <v>11.38</v>
      </c>
    </row>
    <row r="29" spans="1:32">
      <c r="A29" t="s">
        <v>71</v>
      </c>
      <c r="B29" s="75">
        <v>129.87</v>
      </c>
      <c r="C29" s="75">
        <v>86.58</v>
      </c>
      <c r="D29" s="135">
        <f t="shared" si="0"/>
        <v>21.79</v>
      </c>
      <c r="E29" s="75"/>
      <c r="F29" s="78">
        <v>0</v>
      </c>
      <c r="G29" s="78">
        <v>0</v>
      </c>
      <c r="H29" s="78">
        <v>0</v>
      </c>
      <c r="I29">
        <v>0</v>
      </c>
      <c r="J29">
        <v>269.97000000000003</v>
      </c>
      <c r="K29">
        <v>100.55</v>
      </c>
      <c r="L29">
        <v>2.0099999999999998</v>
      </c>
      <c r="M29">
        <v>4.1900000000000004</v>
      </c>
      <c r="N29" s="135">
        <v>11.45</v>
      </c>
      <c r="O29" s="135">
        <v>1.45</v>
      </c>
      <c r="P29" s="135">
        <v>8.89</v>
      </c>
      <c r="Q29">
        <v>1.91</v>
      </c>
      <c r="R29">
        <v>10.78</v>
      </c>
      <c r="S29">
        <v>1.61</v>
      </c>
      <c r="T29">
        <v>34.18</v>
      </c>
      <c r="U29">
        <v>11.39</v>
      </c>
      <c r="V29">
        <v>11.39</v>
      </c>
      <c r="W29">
        <v>1.93</v>
      </c>
      <c r="X29">
        <v>0.39</v>
      </c>
      <c r="Y29">
        <v>0.53</v>
      </c>
      <c r="Z29">
        <v>0.37</v>
      </c>
      <c r="AA29">
        <v>1.94</v>
      </c>
      <c r="AB29">
        <v>0.97</v>
      </c>
      <c r="AC29">
        <v>4.72</v>
      </c>
      <c r="AD29">
        <v>39.21</v>
      </c>
      <c r="AE29">
        <v>39.21</v>
      </c>
      <c r="AF29">
        <v>11.38</v>
      </c>
    </row>
    <row r="30" spans="1:32">
      <c r="A30" t="s">
        <v>72</v>
      </c>
      <c r="B30" s="75">
        <v>105.88</v>
      </c>
      <c r="C30" s="75">
        <v>68.66</v>
      </c>
      <c r="D30" s="135">
        <f t="shared" si="0"/>
        <v>47.95</v>
      </c>
      <c r="E30" s="75"/>
      <c r="F30" s="78">
        <v>0</v>
      </c>
      <c r="G30" s="78">
        <v>0</v>
      </c>
      <c r="H30" s="78">
        <v>0</v>
      </c>
      <c r="I30">
        <v>0</v>
      </c>
      <c r="J30">
        <v>269.97000000000003</v>
      </c>
      <c r="K30">
        <v>100.55</v>
      </c>
      <c r="L30">
        <v>2.0099999999999998</v>
      </c>
      <c r="M30">
        <v>4.13</v>
      </c>
      <c r="N30" s="135">
        <v>23.45</v>
      </c>
      <c r="O30" s="135">
        <v>4.0199999999999996</v>
      </c>
      <c r="P30" s="135">
        <v>20.48</v>
      </c>
      <c r="Q30">
        <v>1.91</v>
      </c>
      <c r="R30">
        <v>17.66</v>
      </c>
      <c r="S30">
        <v>1.61</v>
      </c>
      <c r="T30">
        <v>33.299999999999997</v>
      </c>
      <c r="U30">
        <v>11.1</v>
      </c>
      <c r="V30">
        <v>11.09</v>
      </c>
      <c r="W30">
        <v>7.53</v>
      </c>
      <c r="X30">
        <v>1.51</v>
      </c>
      <c r="Y30">
        <v>2.42</v>
      </c>
      <c r="Z30">
        <v>1.03</v>
      </c>
      <c r="AA30">
        <v>5.36</v>
      </c>
      <c r="AB30">
        <v>2.68</v>
      </c>
      <c r="AC30">
        <v>4.33</v>
      </c>
      <c r="AD30">
        <v>38.79</v>
      </c>
      <c r="AE30">
        <v>38.79</v>
      </c>
      <c r="AF30">
        <v>11.38</v>
      </c>
    </row>
    <row r="31" spans="1:32">
      <c r="A31" t="s">
        <v>73</v>
      </c>
      <c r="B31" s="75">
        <v>101.23</v>
      </c>
      <c r="C31" s="75">
        <v>68.66</v>
      </c>
      <c r="D31" s="135">
        <f t="shared" si="0"/>
        <v>77.64</v>
      </c>
      <c r="E31" s="75"/>
      <c r="F31" s="78">
        <v>0.03</v>
      </c>
      <c r="G31" s="78">
        <v>0.03</v>
      </c>
      <c r="H31" s="78">
        <v>0.03</v>
      </c>
      <c r="I31">
        <v>0</v>
      </c>
      <c r="J31">
        <v>269.97000000000003</v>
      </c>
      <c r="K31">
        <v>100.55</v>
      </c>
      <c r="L31">
        <v>1.85</v>
      </c>
      <c r="M31">
        <v>4.17</v>
      </c>
      <c r="N31" s="135">
        <v>33</v>
      </c>
      <c r="O31" s="135">
        <v>11.64</v>
      </c>
      <c r="P31" s="135">
        <v>33</v>
      </c>
      <c r="Q31">
        <v>1.83</v>
      </c>
      <c r="R31">
        <v>25.59</v>
      </c>
      <c r="S31">
        <v>1.56</v>
      </c>
      <c r="T31">
        <v>32.119999999999997</v>
      </c>
      <c r="U31">
        <v>10.71</v>
      </c>
      <c r="V31">
        <v>10.7</v>
      </c>
      <c r="W31">
        <v>15.85</v>
      </c>
      <c r="X31">
        <v>3.17</v>
      </c>
      <c r="Y31">
        <v>2.42</v>
      </c>
      <c r="Z31">
        <v>2.68</v>
      </c>
      <c r="AA31">
        <v>10.18</v>
      </c>
      <c r="AB31">
        <v>5.09</v>
      </c>
      <c r="AC31">
        <v>3.84</v>
      </c>
      <c r="AD31">
        <v>39.08</v>
      </c>
      <c r="AE31">
        <v>39.08</v>
      </c>
      <c r="AF31">
        <v>11.38</v>
      </c>
    </row>
    <row r="32" spans="1:32">
      <c r="A32" t="s">
        <v>74</v>
      </c>
      <c r="B32" s="75">
        <v>125.23</v>
      </c>
      <c r="C32" s="75">
        <v>86.58</v>
      </c>
      <c r="D32" s="135">
        <f t="shared" si="0"/>
        <v>86</v>
      </c>
      <c r="E32" s="75"/>
      <c r="F32" s="78">
        <v>0.36</v>
      </c>
      <c r="G32" s="78">
        <v>0.36</v>
      </c>
      <c r="H32" s="78">
        <v>0.37</v>
      </c>
      <c r="I32">
        <v>0</v>
      </c>
      <c r="J32">
        <v>269.97000000000003</v>
      </c>
      <c r="K32">
        <v>100.55</v>
      </c>
      <c r="L32">
        <v>1.85</v>
      </c>
      <c r="M32">
        <v>4.08</v>
      </c>
      <c r="N32" s="135">
        <v>33</v>
      </c>
      <c r="O32" s="135">
        <v>20</v>
      </c>
      <c r="P32" s="135">
        <v>33</v>
      </c>
      <c r="Q32">
        <v>1.83</v>
      </c>
      <c r="R32">
        <v>34.83</v>
      </c>
      <c r="S32">
        <v>1.56</v>
      </c>
      <c r="T32">
        <v>45.27</v>
      </c>
      <c r="U32">
        <v>15.09</v>
      </c>
      <c r="V32">
        <v>15.08</v>
      </c>
      <c r="W32">
        <v>27.55</v>
      </c>
      <c r="X32">
        <v>5.51</v>
      </c>
      <c r="Y32">
        <v>5.68</v>
      </c>
      <c r="Z32">
        <v>5.46</v>
      </c>
      <c r="AA32">
        <v>22.67</v>
      </c>
      <c r="AB32">
        <v>11.33</v>
      </c>
      <c r="AC32">
        <v>4.01</v>
      </c>
      <c r="AD32">
        <v>38.99</v>
      </c>
      <c r="AE32">
        <v>38.99</v>
      </c>
      <c r="AF32">
        <v>11.38</v>
      </c>
    </row>
    <row r="33" spans="1:32">
      <c r="A33" t="s">
        <v>75</v>
      </c>
      <c r="B33" s="75">
        <v>129.87</v>
      </c>
      <c r="C33" s="75">
        <v>86.58</v>
      </c>
      <c r="D33" s="135">
        <f t="shared" si="0"/>
        <v>93</v>
      </c>
      <c r="E33" s="75"/>
      <c r="F33" s="78">
        <v>1.19</v>
      </c>
      <c r="G33" s="78">
        <v>1.19</v>
      </c>
      <c r="H33" s="78">
        <v>1.22</v>
      </c>
      <c r="I33">
        <v>0</v>
      </c>
      <c r="J33">
        <v>269.97000000000003</v>
      </c>
      <c r="K33">
        <v>100.55</v>
      </c>
      <c r="L33">
        <v>1.85</v>
      </c>
      <c r="M33">
        <v>4.0199999999999996</v>
      </c>
      <c r="N33" s="135">
        <v>31.5</v>
      </c>
      <c r="O33" s="135">
        <v>30</v>
      </c>
      <c r="P33" s="135">
        <v>31.5</v>
      </c>
      <c r="Q33">
        <v>1.83</v>
      </c>
      <c r="R33">
        <v>45.16</v>
      </c>
      <c r="S33">
        <v>1.56</v>
      </c>
      <c r="T33">
        <v>44.13</v>
      </c>
      <c r="U33">
        <v>14.71</v>
      </c>
      <c r="V33">
        <v>14.71</v>
      </c>
      <c r="W33">
        <v>44.23</v>
      </c>
      <c r="X33">
        <v>8.84</v>
      </c>
      <c r="Y33">
        <v>10.46</v>
      </c>
      <c r="Z33">
        <v>8.69</v>
      </c>
      <c r="AA33">
        <v>32.67</v>
      </c>
      <c r="AB33">
        <v>16.329999999999998</v>
      </c>
      <c r="AC33">
        <v>5.34</v>
      </c>
      <c r="AD33">
        <v>28.25</v>
      </c>
      <c r="AE33">
        <v>28.25</v>
      </c>
      <c r="AF33">
        <v>11.38</v>
      </c>
    </row>
    <row r="34" spans="1:32">
      <c r="A34" t="s">
        <v>76</v>
      </c>
      <c r="B34" s="75">
        <v>129.87</v>
      </c>
      <c r="C34" s="75">
        <v>86.58</v>
      </c>
      <c r="D34" s="135">
        <f t="shared" si="0"/>
        <v>93</v>
      </c>
      <c r="E34" s="75"/>
      <c r="F34" s="78">
        <v>2.25</v>
      </c>
      <c r="G34" s="78">
        <v>2.25</v>
      </c>
      <c r="H34" s="78">
        <v>2.31</v>
      </c>
      <c r="I34">
        <v>0</v>
      </c>
      <c r="J34">
        <v>269.97000000000003</v>
      </c>
      <c r="K34">
        <v>100.55</v>
      </c>
      <c r="L34">
        <v>1.85</v>
      </c>
      <c r="M34">
        <v>4.1900000000000004</v>
      </c>
      <c r="N34" s="135">
        <v>31</v>
      </c>
      <c r="O34" s="135">
        <v>31</v>
      </c>
      <c r="P34" s="135">
        <v>31</v>
      </c>
      <c r="Q34">
        <v>1.83</v>
      </c>
      <c r="R34">
        <v>55.55</v>
      </c>
      <c r="S34">
        <v>1.56</v>
      </c>
      <c r="T34">
        <v>41.11</v>
      </c>
      <c r="U34">
        <v>13.7</v>
      </c>
      <c r="V34">
        <v>13.7</v>
      </c>
      <c r="W34">
        <v>63.53</v>
      </c>
      <c r="X34">
        <v>12.7</v>
      </c>
      <c r="Y34">
        <v>16.54</v>
      </c>
      <c r="Z34">
        <v>12.29</v>
      </c>
      <c r="AA34">
        <v>42</v>
      </c>
      <c r="AB34">
        <v>21</v>
      </c>
      <c r="AC34">
        <v>5</v>
      </c>
      <c r="AD34">
        <v>26.65</v>
      </c>
      <c r="AE34">
        <v>26.65</v>
      </c>
      <c r="AF34">
        <v>11.38</v>
      </c>
    </row>
    <row r="35" spans="1:32">
      <c r="A35" t="s">
        <v>77</v>
      </c>
      <c r="B35" s="75">
        <v>129.87</v>
      </c>
      <c r="C35" s="75">
        <v>86.58</v>
      </c>
      <c r="D35" s="135">
        <f t="shared" si="0"/>
        <v>93</v>
      </c>
      <c r="E35" s="75"/>
      <c r="F35" s="78">
        <v>3.51</v>
      </c>
      <c r="G35" s="78">
        <v>3.51</v>
      </c>
      <c r="H35" s="78">
        <v>3.6</v>
      </c>
      <c r="I35">
        <v>0</v>
      </c>
      <c r="J35">
        <v>269.97000000000003</v>
      </c>
      <c r="K35">
        <v>100.55</v>
      </c>
      <c r="L35">
        <v>1.85</v>
      </c>
      <c r="M35">
        <v>4.2</v>
      </c>
      <c r="N35" s="135">
        <v>31</v>
      </c>
      <c r="O35" s="135">
        <v>31</v>
      </c>
      <c r="P35" s="135">
        <v>31</v>
      </c>
      <c r="Q35">
        <v>1.83</v>
      </c>
      <c r="R35">
        <v>65.709999999999994</v>
      </c>
      <c r="S35">
        <v>1.56</v>
      </c>
      <c r="T35">
        <v>36</v>
      </c>
      <c r="U35">
        <v>12</v>
      </c>
      <c r="V35">
        <v>12</v>
      </c>
      <c r="W35">
        <v>84.7</v>
      </c>
      <c r="X35">
        <v>16.940000000000001</v>
      </c>
      <c r="Y35">
        <v>23.47</v>
      </c>
      <c r="Z35">
        <v>23.47</v>
      </c>
      <c r="AA35">
        <v>53.34</v>
      </c>
      <c r="AB35">
        <v>26.66</v>
      </c>
      <c r="AC35">
        <v>4.67</v>
      </c>
      <c r="AD35">
        <v>25.09</v>
      </c>
      <c r="AE35">
        <v>25.09</v>
      </c>
      <c r="AF35">
        <v>11.38</v>
      </c>
    </row>
    <row r="36" spans="1:32">
      <c r="A36" t="s">
        <v>78</v>
      </c>
      <c r="B36" s="75">
        <v>129.87</v>
      </c>
      <c r="C36" s="75">
        <v>86.58</v>
      </c>
      <c r="D36" s="135">
        <f t="shared" si="0"/>
        <v>93</v>
      </c>
      <c r="E36" s="75"/>
      <c r="F36" s="78">
        <v>4.8</v>
      </c>
      <c r="G36" s="78">
        <v>4.8</v>
      </c>
      <c r="H36" s="78">
        <v>4.92</v>
      </c>
      <c r="I36">
        <v>0</v>
      </c>
      <c r="J36">
        <v>269.97000000000003</v>
      </c>
      <c r="K36">
        <v>100.55</v>
      </c>
      <c r="L36">
        <v>1.85</v>
      </c>
      <c r="M36">
        <v>4.13</v>
      </c>
      <c r="N36" s="135">
        <v>31</v>
      </c>
      <c r="O36" s="135">
        <v>31</v>
      </c>
      <c r="P36" s="135">
        <v>31</v>
      </c>
      <c r="Q36">
        <v>1.83</v>
      </c>
      <c r="R36">
        <v>75.400000000000006</v>
      </c>
      <c r="S36">
        <v>1.56</v>
      </c>
      <c r="T36">
        <v>30.13</v>
      </c>
      <c r="U36">
        <v>10.039999999999999</v>
      </c>
      <c r="V36">
        <v>10.039999999999999</v>
      </c>
      <c r="W36">
        <v>106.15</v>
      </c>
      <c r="X36">
        <v>21.23</v>
      </c>
      <c r="Y36">
        <v>30.87</v>
      </c>
      <c r="Z36">
        <v>28.87</v>
      </c>
      <c r="AA36">
        <v>60.67</v>
      </c>
      <c r="AB36">
        <v>30.33</v>
      </c>
      <c r="AC36">
        <v>4.33</v>
      </c>
      <c r="AD36">
        <v>21.81</v>
      </c>
      <c r="AE36">
        <v>21.81</v>
      </c>
      <c r="AF36">
        <v>11.38</v>
      </c>
    </row>
    <row r="37" spans="1:32">
      <c r="A37" t="s">
        <v>79</v>
      </c>
      <c r="B37" s="75">
        <v>129.87</v>
      </c>
      <c r="C37" s="75">
        <v>68.66</v>
      </c>
      <c r="D37" s="135">
        <f t="shared" si="0"/>
        <v>93</v>
      </c>
      <c r="E37" s="75"/>
      <c r="F37" s="78">
        <v>6.16</v>
      </c>
      <c r="G37" s="78">
        <v>6.16</v>
      </c>
      <c r="H37" s="78">
        <v>6.31</v>
      </c>
      <c r="I37">
        <v>0</v>
      </c>
      <c r="J37">
        <v>269.97000000000003</v>
      </c>
      <c r="K37">
        <v>100.55</v>
      </c>
      <c r="L37">
        <v>1.85</v>
      </c>
      <c r="M37">
        <v>4.1100000000000003</v>
      </c>
      <c r="N37" s="135">
        <v>31</v>
      </c>
      <c r="O37" s="135">
        <v>31</v>
      </c>
      <c r="P37" s="135">
        <v>31</v>
      </c>
      <c r="Q37">
        <v>1.83</v>
      </c>
      <c r="R37">
        <v>84.86</v>
      </c>
      <c r="S37">
        <v>1.56</v>
      </c>
      <c r="T37">
        <v>27.48</v>
      </c>
      <c r="U37">
        <v>9.16</v>
      </c>
      <c r="V37">
        <v>9.15</v>
      </c>
      <c r="W37">
        <v>127.28</v>
      </c>
      <c r="X37">
        <v>25.46</v>
      </c>
      <c r="Y37">
        <v>37.9</v>
      </c>
      <c r="Z37">
        <v>33.72</v>
      </c>
      <c r="AA37">
        <v>68</v>
      </c>
      <c r="AB37">
        <v>34</v>
      </c>
      <c r="AC37">
        <v>4.1900000000000004</v>
      </c>
      <c r="AD37">
        <v>18.84</v>
      </c>
      <c r="AE37">
        <v>18.84</v>
      </c>
      <c r="AF37">
        <v>11.38</v>
      </c>
    </row>
    <row r="38" spans="1:32">
      <c r="A38" t="s">
        <v>80</v>
      </c>
      <c r="B38" s="75">
        <v>129.87</v>
      </c>
      <c r="C38" s="75">
        <v>56.27</v>
      </c>
      <c r="D38" s="135">
        <f t="shared" si="0"/>
        <v>93</v>
      </c>
      <c r="E38" s="75"/>
      <c r="F38" s="78">
        <v>7.37</v>
      </c>
      <c r="G38" s="78">
        <v>7.37</v>
      </c>
      <c r="H38" s="78">
        <v>7.56</v>
      </c>
      <c r="I38">
        <v>0</v>
      </c>
      <c r="J38">
        <v>269.97000000000003</v>
      </c>
      <c r="K38">
        <v>100.55</v>
      </c>
      <c r="L38">
        <v>1.85</v>
      </c>
      <c r="M38">
        <v>4.0999999999999996</v>
      </c>
      <c r="N38" s="135">
        <v>31</v>
      </c>
      <c r="O38" s="135">
        <v>31</v>
      </c>
      <c r="P38" s="135">
        <v>31</v>
      </c>
      <c r="Q38">
        <v>1.83</v>
      </c>
      <c r="R38">
        <v>94.14</v>
      </c>
      <c r="S38">
        <v>1.56</v>
      </c>
      <c r="T38">
        <v>22.93</v>
      </c>
      <c r="U38">
        <v>7.64</v>
      </c>
      <c r="V38">
        <v>7.65</v>
      </c>
      <c r="W38">
        <v>147.26</v>
      </c>
      <c r="X38">
        <v>29.45</v>
      </c>
      <c r="Y38">
        <v>45.09</v>
      </c>
      <c r="Z38">
        <v>38.01</v>
      </c>
      <c r="AA38">
        <v>76.67</v>
      </c>
      <c r="AB38">
        <v>38.33</v>
      </c>
      <c r="AC38">
        <v>4</v>
      </c>
      <c r="AD38">
        <v>17.48</v>
      </c>
      <c r="AE38">
        <v>17.48</v>
      </c>
      <c r="AF38">
        <v>11.38</v>
      </c>
    </row>
    <row r="39" spans="1:32">
      <c r="A39" t="s">
        <v>81</v>
      </c>
      <c r="B39" s="75">
        <v>129.87</v>
      </c>
      <c r="C39" s="75">
        <v>32.64</v>
      </c>
      <c r="D39" s="135">
        <f t="shared" si="0"/>
        <v>93</v>
      </c>
      <c r="E39" s="75"/>
      <c r="F39" s="78">
        <v>8.6</v>
      </c>
      <c r="G39" s="78">
        <v>8.6</v>
      </c>
      <c r="H39" s="78">
        <v>8.81</v>
      </c>
      <c r="I39">
        <v>0</v>
      </c>
      <c r="J39">
        <v>269.97000000000003</v>
      </c>
      <c r="K39">
        <v>100.55</v>
      </c>
      <c r="L39">
        <v>1.85</v>
      </c>
      <c r="M39">
        <v>4.09</v>
      </c>
      <c r="N39" s="135">
        <v>31</v>
      </c>
      <c r="O39" s="135">
        <v>31</v>
      </c>
      <c r="P39" s="135">
        <v>31</v>
      </c>
      <c r="Q39">
        <v>1.83</v>
      </c>
      <c r="R39">
        <v>102.97</v>
      </c>
      <c r="S39">
        <v>1.56</v>
      </c>
      <c r="T39">
        <v>21.48</v>
      </c>
      <c r="U39">
        <v>7.16</v>
      </c>
      <c r="V39">
        <v>7.15</v>
      </c>
      <c r="W39">
        <v>166.33</v>
      </c>
      <c r="X39">
        <v>33.26</v>
      </c>
      <c r="Y39">
        <v>52.27</v>
      </c>
      <c r="Z39">
        <v>41.18</v>
      </c>
      <c r="AA39">
        <v>80</v>
      </c>
      <c r="AB39">
        <v>40</v>
      </c>
      <c r="AC39">
        <v>3.75</v>
      </c>
      <c r="AD39">
        <v>16.32</v>
      </c>
      <c r="AE39">
        <v>16.32</v>
      </c>
      <c r="AF39">
        <v>11.38</v>
      </c>
    </row>
    <row r="40" spans="1:32">
      <c r="A40" t="s">
        <v>82</v>
      </c>
      <c r="B40" s="75">
        <v>129.87</v>
      </c>
      <c r="C40" s="75">
        <v>50.56</v>
      </c>
      <c r="D40" s="135">
        <f t="shared" si="0"/>
        <v>93</v>
      </c>
      <c r="E40" s="75"/>
      <c r="F40" s="78">
        <v>9.74</v>
      </c>
      <c r="G40" s="78">
        <v>9.74</v>
      </c>
      <c r="H40" s="78">
        <v>9.98</v>
      </c>
      <c r="I40">
        <v>0</v>
      </c>
      <c r="J40">
        <v>269.97000000000003</v>
      </c>
      <c r="K40">
        <v>100.55</v>
      </c>
      <c r="L40">
        <v>1.85</v>
      </c>
      <c r="M40">
        <v>4.17</v>
      </c>
      <c r="N40" s="135">
        <v>31</v>
      </c>
      <c r="O40" s="135">
        <v>31</v>
      </c>
      <c r="P40" s="135">
        <v>31</v>
      </c>
      <c r="Q40">
        <v>1.83</v>
      </c>
      <c r="R40">
        <v>111.52</v>
      </c>
      <c r="S40">
        <v>1.56</v>
      </c>
      <c r="T40">
        <v>20.43</v>
      </c>
      <c r="U40">
        <v>6.81</v>
      </c>
      <c r="V40">
        <v>6.8</v>
      </c>
      <c r="W40">
        <v>184.61</v>
      </c>
      <c r="X40">
        <v>36.92</v>
      </c>
      <c r="Y40">
        <v>58.79</v>
      </c>
      <c r="Z40">
        <v>43.69</v>
      </c>
      <c r="AA40">
        <v>85.34</v>
      </c>
      <c r="AB40">
        <v>42.66</v>
      </c>
      <c r="AC40">
        <v>3.52</v>
      </c>
      <c r="AD40">
        <v>14.42</v>
      </c>
      <c r="AE40">
        <v>14.42</v>
      </c>
      <c r="AF40">
        <v>11.38</v>
      </c>
    </row>
    <row r="41" spans="1:32">
      <c r="A41" t="s">
        <v>83</v>
      </c>
      <c r="B41" s="75">
        <v>129.87</v>
      </c>
      <c r="C41" s="75">
        <v>50.56</v>
      </c>
      <c r="D41" s="135">
        <f t="shared" si="0"/>
        <v>93</v>
      </c>
      <c r="E41" s="75"/>
      <c r="F41" s="78">
        <v>10.77</v>
      </c>
      <c r="G41" s="78">
        <v>10.77</v>
      </c>
      <c r="H41" s="78">
        <v>11.04</v>
      </c>
      <c r="I41">
        <v>0</v>
      </c>
      <c r="J41">
        <v>269.97000000000003</v>
      </c>
      <c r="K41">
        <v>100.55</v>
      </c>
      <c r="L41">
        <v>2.08</v>
      </c>
      <c r="M41">
        <v>4.1900000000000004</v>
      </c>
      <c r="N41" s="135">
        <v>31</v>
      </c>
      <c r="O41" s="135">
        <v>31</v>
      </c>
      <c r="P41" s="135">
        <v>31</v>
      </c>
      <c r="Q41">
        <v>1.83</v>
      </c>
      <c r="R41">
        <v>118.99</v>
      </c>
      <c r="S41">
        <v>1.56</v>
      </c>
      <c r="T41">
        <v>20.02</v>
      </c>
      <c r="U41">
        <v>6.67</v>
      </c>
      <c r="V41">
        <v>6.68</v>
      </c>
      <c r="W41">
        <v>201.46</v>
      </c>
      <c r="X41">
        <v>40.29</v>
      </c>
      <c r="Y41">
        <v>64.84</v>
      </c>
      <c r="Z41">
        <v>43.79</v>
      </c>
      <c r="AA41">
        <v>90.67</v>
      </c>
      <c r="AB41">
        <v>45.33</v>
      </c>
      <c r="AC41">
        <v>3.3</v>
      </c>
      <c r="AD41">
        <v>12.37</v>
      </c>
      <c r="AE41">
        <v>12.37</v>
      </c>
      <c r="AF41">
        <v>11.38</v>
      </c>
    </row>
    <row r="42" spans="1:32">
      <c r="A42" t="s">
        <v>84</v>
      </c>
      <c r="B42" s="75">
        <v>129.87</v>
      </c>
      <c r="C42" s="75">
        <v>50.56</v>
      </c>
      <c r="D42" s="135">
        <f t="shared" si="0"/>
        <v>93</v>
      </c>
      <c r="E42" s="75"/>
      <c r="F42" s="78">
        <v>11.68</v>
      </c>
      <c r="G42" s="78">
        <v>11.68</v>
      </c>
      <c r="H42" s="78">
        <v>11.98</v>
      </c>
      <c r="I42">
        <v>0</v>
      </c>
      <c r="J42">
        <v>269.97000000000003</v>
      </c>
      <c r="K42">
        <v>71.989999999999995</v>
      </c>
      <c r="L42">
        <v>2.08</v>
      </c>
      <c r="M42">
        <v>4.1100000000000003</v>
      </c>
      <c r="N42" s="135">
        <v>31</v>
      </c>
      <c r="O42" s="135">
        <v>31</v>
      </c>
      <c r="P42" s="135">
        <v>31</v>
      </c>
      <c r="Q42">
        <v>1.83</v>
      </c>
      <c r="R42">
        <v>124.99</v>
      </c>
      <c r="S42">
        <v>1.56</v>
      </c>
      <c r="T42">
        <v>20.309999999999999</v>
      </c>
      <c r="U42">
        <v>6.77</v>
      </c>
      <c r="V42">
        <v>6.77</v>
      </c>
      <c r="W42">
        <v>217.18</v>
      </c>
      <c r="X42">
        <v>43.43</v>
      </c>
      <c r="Y42">
        <v>70.33</v>
      </c>
      <c r="Z42">
        <v>46.51</v>
      </c>
      <c r="AA42">
        <v>95.34</v>
      </c>
      <c r="AB42">
        <v>47.66</v>
      </c>
      <c r="AC42">
        <v>3.05</v>
      </c>
      <c r="AD42">
        <v>12.57</v>
      </c>
      <c r="AE42">
        <v>12.57</v>
      </c>
      <c r="AF42">
        <v>11.38</v>
      </c>
    </row>
    <row r="43" spans="1:32">
      <c r="A43" t="s">
        <v>85</v>
      </c>
      <c r="B43" s="75">
        <v>129.87</v>
      </c>
      <c r="C43" s="75">
        <v>50.56</v>
      </c>
      <c r="D43" s="135">
        <f t="shared" si="0"/>
        <v>93</v>
      </c>
      <c r="E43" s="75"/>
      <c r="F43" s="78">
        <v>12.48</v>
      </c>
      <c r="G43" s="78">
        <v>12.48</v>
      </c>
      <c r="H43" s="78">
        <v>12.79</v>
      </c>
      <c r="I43">
        <v>0</v>
      </c>
      <c r="J43">
        <v>269.97000000000003</v>
      </c>
      <c r="K43">
        <v>91.19</v>
      </c>
      <c r="L43">
        <v>2.08</v>
      </c>
      <c r="M43">
        <v>4.0599999999999996</v>
      </c>
      <c r="N43" s="135">
        <v>31</v>
      </c>
      <c r="O43" s="135">
        <v>31</v>
      </c>
      <c r="P43" s="135">
        <v>31</v>
      </c>
      <c r="Q43">
        <v>1.83</v>
      </c>
      <c r="R43">
        <v>129.84</v>
      </c>
      <c r="S43">
        <v>1.56</v>
      </c>
      <c r="T43">
        <v>20.29</v>
      </c>
      <c r="U43">
        <v>6.76</v>
      </c>
      <c r="V43">
        <v>6.76</v>
      </c>
      <c r="W43">
        <v>231.48</v>
      </c>
      <c r="X43">
        <v>46.29</v>
      </c>
      <c r="Y43">
        <v>78.77</v>
      </c>
      <c r="Z43">
        <v>48.48</v>
      </c>
      <c r="AA43">
        <v>96.67</v>
      </c>
      <c r="AB43">
        <v>48.33</v>
      </c>
      <c r="AC43">
        <v>2.87</v>
      </c>
      <c r="AD43">
        <v>12.51</v>
      </c>
      <c r="AE43">
        <v>12.51</v>
      </c>
      <c r="AF43">
        <v>11.38</v>
      </c>
    </row>
    <row r="44" spans="1:32">
      <c r="A44" t="s">
        <v>86</v>
      </c>
      <c r="B44" s="75">
        <v>129.87</v>
      </c>
      <c r="C44" s="75">
        <v>50.56</v>
      </c>
      <c r="D44" s="135">
        <f t="shared" si="0"/>
        <v>93</v>
      </c>
      <c r="E44" s="75"/>
      <c r="F44" s="78">
        <v>13.37</v>
      </c>
      <c r="G44" s="78">
        <v>13.37</v>
      </c>
      <c r="H44" s="78">
        <v>13.71</v>
      </c>
      <c r="I44">
        <v>0</v>
      </c>
      <c r="J44">
        <v>269.97000000000003</v>
      </c>
      <c r="K44">
        <v>91.19</v>
      </c>
      <c r="L44">
        <v>2.08</v>
      </c>
      <c r="M44">
        <v>4.18</v>
      </c>
      <c r="N44" s="135">
        <v>31</v>
      </c>
      <c r="O44" s="135">
        <v>31</v>
      </c>
      <c r="P44" s="135">
        <v>31</v>
      </c>
      <c r="Q44">
        <v>1.83</v>
      </c>
      <c r="R44">
        <v>134.49</v>
      </c>
      <c r="S44">
        <v>1.56</v>
      </c>
      <c r="T44">
        <v>20.059999999999999</v>
      </c>
      <c r="U44">
        <v>6.69</v>
      </c>
      <c r="V44">
        <v>6.68</v>
      </c>
      <c r="W44">
        <v>245.17</v>
      </c>
      <c r="X44">
        <v>49.03</v>
      </c>
      <c r="Y44">
        <v>83.23</v>
      </c>
      <c r="Z44">
        <v>49.58</v>
      </c>
      <c r="AA44">
        <v>98</v>
      </c>
      <c r="AB44">
        <v>49</v>
      </c>
      <c r="AC44">
        <v>2.87</v>
      </c>
      <c r="AD44">
        <v>12.24</v>
      </c>
      <c r="AE44">
        <v>12.24</v>
      </c>
      <c r="AF44">
        <v>11.38</v>
      </c>
    </row>
    <row r="45" spans="1:32">
      <c r="A45" t="s">
        <v>87</v>
      </c>
      <c r="B45" s="75">
        <v>129.87</v>
      </c>
      <c r="C45" s="75">
        <v>50.56</v>
      </c>
      <c r="D45" s="135">
        <f t="shared" si="0"/>
        <v>93</v>
      </c>
      <c r="E45" s="75"/>
      <c r="F45" s="78">
        <v>14.12</v>
      </c>
      <c r="G45" s="78">
        <v>14.12</v>
      </c>
      <c r="H45" s="78">
        <v>14.47</v>
      </c>
      <c r="I45">
        <v>0</v>
      </c>
      <c r="J45">
        <v>269.97000000000003</v>
      </c>
      <c r="K45">
        <v>91.19</v>
      </c>
      <c r="L45">
        <v>2.08</v>
      </c>
      <c r="M45">
        <v>4.17</v>
      </c>
      <c r="N45" s="135">
        <v>31</v>
      </c>
      <c r="O45" s="135">
        <v>31</v>
      </c>
      <c r="P45" s="135">
        <v>31</v>
      </c>
      <c r="Q45">
        <v>1.83</v>
      </c>
      <c r="R45">
        <v>138.55000000000001</v>
      </c>
      <c r="S45">
        <v>1.56</v>
      </c>
      <c r="T45">
        <v>20.09</v>
      </c>
      <c r="U45">
        <v>6.7</v>
      </c>
      <c r="V45">
        <v>6.68</v>
      </c>
      <c r="W45">
        <v>250</v>
      </c>
      <c r="X45">
        <v>50</v>
      </c>
      <c r="Y45">
        <v>87.63</v>
      </c>
      <c r="Z45">
        <v>50</v>
      </c>
      <c r="AA45">
        <v>95.34</v>
      </c>
      <c r="AB45">
        <v>47.66</v>
      </c>
      <c r="AC45">
        <v>2.99</v>
      </c>
      <c r="AD45">
        <v>12.07</v>
      </c>
      <c r="AE45">
        <v>12.07</v>
      </c>
      <c r="AF45">
        <v>11.38</v>
      </c>
    </row>
    <row r="46" spans="1:32">
      <c r="A46" t="s">
        <v>88</v>
      </c>
      <c r="B46" s="75">
        <v>129.87</v>
      </c>
      <c r="C46" s="75">
        <v>50.56</v>
      </c>
      <c r="D46" s="135">
        <f t="shared" si="0"/>
        <v>93</v>
      </c>
      <c r="E46" s="75"/>
      <c r="F46" s="78">
        <v>14.72</v>
      </c>
      <c r="G46" s="78">
        <v>14.72</v>
      </c>
      <c r="H46" s="78">
        <v>15.08</v>
      </c>
      <c r="I46">
        <v>0</v>
      </c>
      <c r="J46">
        <v>269.97000000000003</v>
      </c>
      <c r="K46">
        <v>91.19</v>
      </c>
      <c r="L46">
        <v>2.08</v>
      </c>
      <c r="M46">
        <v>4.08</v>
      </c>
      <c r="N46" s="135">
        <v>31</v>
      </c>
      <c r="O46" s="135">
        <v>31</v>
      </c>
      <c r="P46" s="135">
        <v>31</v>
      </c>
      <c r="Q46">
        <v>1.83</v>
      </c>
      <c r="R46">
        <v>141.72999999999999</v>
      </c>
      <c r="S46">
        <v>1.56</v>
      </c>
      <c r="T46">
        <v>20.37</v>
      </c>
      <c r="U46">
        <v>6.79</v>
      </c>
      <c r="V46">
        <v>6.79</v>
      </c>
      <c r="W46">
        <v>250</v>
      </c>
      <c r="X46">
        <v>50</v>
      </c>
      <c r="Y46">
        <v>90.67</v>
      </c>
      <c r="Z46">
        <v>50</v>
      </c>
      <c r="AA46">
        <v>93.34</v>
      </c>
      <c r="AB46">
        <v>46.66</v>
      </c>
      <c r="AC46">
        <v>2.94</v>
      </c>
      <c r="AD46">
        <v>12.01</v>
      </c>
      <c r="AE46">
        <v>12.01</v>
      </c>
      <c r="AF46">
        <v>11.38</v>
      </c>
    </row>
    <row r="47" spans="1:32">
      <c r="A47" t="s">
        <v>89</v>
      </c>
      <c r="B47" s="75">
        <v>129.87</v>
      </c>
      <c r="C47" s="75">
        <v>50.56</v>
      </c>
      <c r="D47" s="135">
        <f t="shared" si="0"/>
        <v>93</v>
      </c>
      <c r="E47" s="75"/>
      <c r="F47" s="78">
        <v>15.23</v>
      </c>
      <c r="G47" s="78">
        <v>15.23</v>
      </c>
      <c r="H47" s="78">
        <v>15.61</v>
      </c>
      <c r="I47">
        <v>0</v>
      </c>
      <c r="J47">
        <v>269.97000000000003</v>
      </c>
      <c r="K47">
        <v>91.19</v>
      </c>
      <c r="L47">
        <v>2.08</v>
      </c>
      <c r="M47">
        <v>4.04</v>
      </c>
      <c r="N47" s="135">
        <v>31</v>
      </c>
      <c r="O47" s="135">
        <v>31</v>
      </c>
      <c r="P47" s="135">
        <v>31</v>
      </c>
      <c r="Q47">
        <v>1.83</v>
      </c>
      <c r="R47">
        <v>142.85</v>
      </c>
      <c r="S47">
        <v>1.56</v>
      </c>
      <c r="T47">
        <v>20.41</v>
      </c>
      <c r="U47">
        <v>6.8</v>
      </c>
      <c r="V47">
        <v>6.81</v>
      </c>
      <c r="W47">
        <v>250</v>
      </c>
      <c r="X47">
        <v>50</v>
      </c>
      <c r="Y47">
        <v>92.13</v>
      </c>
      <c r="Z47">
        <v>50</v>
      </c>
      <c r="AA47">
        <v>92.67</v>
      </c>
      <c r="AB47">
        <v>46.33</v>
      </c>
      <c r="AC47">
        <v>2.76</v>
      </c>
      <c r="AD47">
        <v>12.27</v>
      </c>
      <c r="AE47">
        <v>12.27</v>
      </c>
      <c r="AF47">
        <v>11.38</v>
      </c>
    </row>
    <row r="48" spans="1:32">
      <c r="A48" t="s">
        <v>90</v>
      </c>
      <c r="B48" s="75">
        <v>129.87</v>
      </c>
      <c r="C48" s="75">
        <v>74.19</v>
      </c>
      <c r="D48" s="135">
        <f t="shared" si="0"/>
        <v>93</v>
      </c>
      <c r="E48" s="75"/>
      <c r="F48" s="78">
        <v>15.7</v>
      </c>
      <c r="G48" s="78">
        <v>15.7</v>
      </c>
      <c r="H48" s="78">
        <v>16.09</v>
      </c>
      <c r="I48">
        <v>0</v>
      </c>
      <c r="J48">
        <v>269.97000000000003</v>
      </c>
      <c r="K48">
        <v>100.55</v>
      </c>
      <c r="L48">
        <v>2.08</v>
      </c>
      <c r="M48">
        <v>4.0199999999999996</v>
      </c>
      <c r="N48" s="135">
        <v>31</v>
      </c>
      <c r="O48" s="135">
        <v>31</v>
      </c>
      <c r="P48" s="135">
        <v>31</v>
      </c>
      <c r="Q48">
        <v>1.83</v>
      </c>
      <c r="R48">
        <v>142.28</v>
      </c>
      <c r="S48">
        <v>1.56</v>
      </c>
      <c r="T48">
        <v>20.47</v>
      </c>
      <c r="U48">
        <v>6.82</v>
      </c>
      <c r="V48">
        <v>6.82</v>
      </c>
      <c r="W48">
        <v>250</v>
      </c>
      <c r="X48">
        <v>50</v>
      </c>
      <c r="Y48">
        <v>93.03</v>
      </c>
      <c r="Z48">
        <v>50</v>
      </c>
      <c r="AA48">
        <v>91.34</v>
      </c>
      <c r="AB48">
        <v>45.66</v>
      </c>
      <c r="AC48">
        <v>2.89</v>
      </c>
      <c r="AD48">
        <v>12.15</v>
      </c>
      <c r="AE48">
        <v>12.15</v>
      </c>
      <c r="AF48">
        <v>11.38</v>
      </c>
    </row>
    <row r="49" spans="1:32">
      <c r="A49" t="s">
        <v>91</v>
      </c>
      <c r="B49" s="75">
        <v>129.87</v>
      </c>
      <c r="C49" s="75">
        <v>74.19</v>
      </c>
      <c r="D49" s="135">
        <f t="shared" si="0"/>
        <v>93</v>
      </c>
      <c r="E49" s="75"/>
      <c r="F49" s="78">
        <v>16.09</v>
      </c>
      <c r="G49" s="78">
        <v>16.09</v>
      </c>
      <c r="H49" s="78">
        <v>16.5</v>
      </c>
      <c r="I49">
        <v>0</v>
      </c>
      <c r="J49">
        <v>269.97000000000003</v>
      </c>
      <c r="K49">
        <v>100.55</v>
      </c>
      <c r="L49">
        <v>2.08</v>
      </c>
      <c r="M49">
        <v>4.07</v>
      </c>
      <c r="N49" s="135">
        <v>31</v>
      </c>
      <c r="O49" s="135">
        <v>31</v>
      </c>
      <c r="P49" s="135">
        <v>31</v>
      </c>
      <c r="Q49">
        <v>1.83</v>
      </c>
      <c r="R49">
        <v>141.25</v>
      </c>
      <c r="S49">
        <v>1.56</v>
      </c>
      <c r="T49">
        <v>20.02</v>
      </c>
      <c r="U49">
        <v>6.67</v>
      </c>
      <c r="V49">
        <v>6.67</v>
      </c>
      <c r="W49">
        <v>250</v>
      </c>
      <c r="X49">
        <v>50</v>
      </c>
      <c r="Y49">
        <v>93.52</v>
      </c>
      <c r="Z49">
        <v>50</v>
      </c>
      <c r="AA49">
        <v>90.67</v>
      </c>
      <c r="AB49">
        <v>45.33</v>
      </c>
      <c r="AC49">
        <v>2.67</v>
      </c>
      <c r="AD49">
        <v>12.12</v>
      </c>
      <c r="AE49">
        <v>12.12</v>
      </c>
      <c r="AF49">
        <v>11.38</v>
      </c>
    </row>
    <row r="50" spans="1:32">
      <c r="A50" t="s">
        <v>92</v>
      </c>
      <c r="B50" s="75">
        <v>129.87</v>
      </c>
      <c r="C50" s="75">
        <v>74.19</v>
      </c>
      <c r="D50" s="135">
        <f t="shared" si="0"/>
        <v>93</v>
      </c>
      <c r="E50" s="75"/>
      <c r="F50" s="78">
        <v>16.329999999999998</v>
      </c>
      <c r="G50" s="78">
        <v>16.329999999999998</v>
      </c>
      <c r="H50" s="78">
        <v>16.739999999999998</v>
      </c>
      <c r="I50">
        <v>0</v>
      </c>
      <c r="J50">
        <v>269.97000000000003</v>
      </c>
      <c r="K50">
        <v>100.55</v>
      </c>
      <c r="L50">
        <v>2.08</v>
      </c>
      <c r="M50">
        <v>4</v>
      </c>
      <c r="N50" s="135">
        <v>31</v>
      </c>
      <c r="O50" s="135">
        <v>31</v>
      </c>
      <c r="P50" s="135">
        <v>31</v>
      </c>
      <c r="Q50">
        <v>1.83</v>
      </c>
      <c r="R50">
        <v>140.27000000000001</v>
      </c>
      <c r="S50">
        <v>1.56</v>
      </c>
      <c r="T50">
        <v>20.25</v>
      </c>
      <c r="U50">
        <v>6.75</v>
      </c>
      <c r="V50">
        <v>6.75</v>
      </c>
      <c r="W50">
        <v>250</v>
      </c>
      <c r="X50">
        <v>50</v>
      </c>
      <c r="Y50">
        <v>93.55</v>
      </c>
      <c r="Z50">
        <v>50</v>
      </c>
      <c r="AA50">
        <v>90</v>
      </c>
      <c r="AB50">
        <v>45</v>
      </c>
      <c r="AC50">
        <v>2.67</v>
      </c>
      <c r="AD50">
        <v>12.18</v>
      </c>
      <c r="AE50">
        <v>12.18</v>
      </c>
      <c r="AF50">
        <v>11.38</v>
      </c>
    </row>
    <row r="51" spans="1:32">
      <c r="A51" t="s">
        <v>93</v>
      </c>
      <c r="B51" s="75">
        <v>112.27</v>
      </c>
      <c r="C51" s="75">
        <v>50.56</v>
      </c>
      <c r="D51" s="135">
        <f t="shared" si="0"/>
        <v>93</v>
      </c>
      <c r="E51" s="75"/>
      <c r="F51" s="78">
        <v>16.59</v>
      </c>
      <c r="G51" s="78">
        <v>16.59</v>
      </c>
      <c r="H51" s="78">
        <v>17.010000000000002</v>
      </c>
      <c r="I51">
        <v>0</v>
      </c>
      <c r="J51">
        <v>269.97000000000003</v>
      </c>
      <c r="K51">
        <v>100.55</v>
      </c>
      <c r="L51">
        <v>2.08</v>
      </c>
      <c r="M51">
        <v>5.32</v>
      </c>
      <c r="N51" s="135">
        <v>31</v>
      </c>
      <c r="O51" s="135">
        <v>31</v>
      </c>
      <c r="P51" s="135">
        <v>31</v>
      </c>
      <c r="Q51">
        <v>1.99</v>
      </c>
      <c r="R51">
        <v>142.36000000000001</v>
      </c>
      <c r="S51">
        <v>1.56</v>
      </c>
      <c r="T51">
        <v>20.09</v>
      </c>
      <c r="U51">
        <v>6.7</v>
      </c>
      <c r="V51">
        <v>6.69</v>
      </c>
      <c r="W51">
        <v>237.94</v>
      </c>
      <c r="X51">
        <v>47.59</v>
      </c>
      <c r="Y51">
        <v>93.55</v>
      </c>
      <c r="Z51">
        <v>50</v>
      </c>
      <c r="AA51">
        <v>90</v>
      </c>
      <c r="AB51">
        <v>45</v>
      </c>
      <c r="AC51">
        <v>2.71</v>
      </c>
      <c r="AD51">
        <v>12.08</v>
      </c>
      <c r="AE51">
        <v>12.08</v>
      </c>
      <c r="AF51">
        <v>11.38</v>
      </c>
    </row>
    <row r="52" spans="1:32">
      <c r="A52" t="s">
        <v>94</v>
      </c>
      <c r="B52" s="75">
        <v>112.27</v>
      </c>
      <c r="C52" s="75">
        <v>50.56</v>
      </c>
      <c r="D52" s="135">
        <f t="shared" si="0"/>
        <v>93</v>
      </c>
      <c r="E52" s="75"/>
      <c r="F52" s="78">
        <v>16.68</v>
      </c>
      <c r="G52" s="78">
        <v>16.68</v>
      </c>
      <c r="H52" s="78">
        <v>17.100000000000001</v>
      </c>
      <c r="I52">
        <v>0</v>
      </c>
      <c r="J52">
        <v>269.97000000000003</v>
      </c>
      <c r="K52">
        <v>100.55</v>
      </c>
      <c r="L52">
        <v>2.08</v>
      </c>
      <c r="M52">
        <v>6.06</v>
      </c>
      <c r="N52" s="135">
        <v>31</v>
      </c>
      <c r="O52" s="135">
        <v>31</v>
      </c>
      <c r="P52" s="135">
        <v>31</v>
      </c>
      <c r="Q52">
        <v>1.99</v>
      </c>
      <c r="R52">
        <v>142.38999999999999</v>
      </c>
      <c r="S52">
        <v>1.56</v>
      </c>
      <c r="T52">
        <v>20.03</v>
      </c>
      <c r="U52">
        <v>6.68</v>
      </c>
      <c r="V52">
        <v>6.67</v>
      </c>
      <c r="W52">
        <v>237.94</v>
      </c>
      <c r="X52">
        <v>47.59</v>
      </c>
      <c r="Y52">
        <v>93.53</v>
      </c>
      <c r="Z52">
        <v>50</v>
      </c>
      <c r="AA52">
        <v>89.34</v>
      </c>
      <c r="AB52">
        <v>44.66</v>
      </c>
      <c r="AC52">
        <v>3</v>
      </c>
      <c r="AD52">
        <v>12.06</v>
      </c>
      <c r="AE52">
        <v>12.06</v>
      </c>
      <c r="AF52">
        <v>11.38</v>
      </c>
    </row>
    <row r="53" spans="1:32">
      <c r="A53" t="s">
        <v>95</v>
      </c>
      <c r="B53" s="75">
        <v>82.4</v>
      </c>
      <c r="C53" s="75">
        <v>50.56</v>
      </c>
      <c r="D53" s="135">
        <f t="shared" si="0"/>
        <v>93</v>
      </c>
      <c r="E53" s="75"/>
      <c r="F53" s="78">
        <v>16.73</v>
      </c>
      <c r="G53" s="78">
        <v>16.73</v>
      </c>
      <c r="H53" s="78">
        <v>17.14</v>
      </c>
      <c r="I53">
        <v>0</v>
      </c>
      <c r="J53">
        <v>269.97000000000003</v>
      </c>
      <c r="K53">
        <v>81.59</v>
      </c>
      <c r="L53">
        <v>2.08</v>
      </c>
      <c r="M53">
        <v>7.07</v>
      </c>
      <c r="N53" s="135">
        <v>31</v>
      </c>
      <c r="O53" s="135">
        <v>31</v>
      </c>
      <c r="P53" s="135">
        <v>31</v>
      </c>
      <c r="Q53">
        <v>1.99</v>
      </c>
      <c r="R53">
        <v>142.1</v>
      </c>
      <c r="S53">
        <v>1.56</v>
      </c>
      <c r="T53">
        <v>20.309999999999999</v>
      </c>
      <c r="U53">
        <v>6.77</v>
      </c>
      <c r="V53">
        <v>6.77</v>
      </c>
      <c r="W53">
        <v>237.94</v>
      </c>
      <c r="X53">
        <v>47.59</v>
      </c>
      <c r="Y53">
        <v>93.55</v>
      </c>
      <c r="Z53">
        <v>50</v>
      </c>
      <c r="AA53">
        <v>89.34</v>
      </c>
      <c r="AB53">
        <v>44.66</v>
      </c>
      <c r="AC53">
        <v>2.68</v>
      </c>
      <c r="AD53">
        <v>12.11</v>
      </c>
      <c r="AE53">
        <v>12.11</v>
      </c>
      <c r="AF53">
        <v>11.38</v>
      </c>
    </row>
    <row r="54" spans="1:32">
      <c r="A54" t="s">
        <v>96</v>
      </c>
      <c r="B54" s="75">
        <v>82.4</v>
      </c>
      <c r="C54" s="75">
        <v>50.56</v>
      </c>
      <c r="D54" s="135">
        <f t="shared" si="0"/>
        <v>93</v>
      </c>
      <c r="E54" s="75"/>
      <c r="F54" s="78">
        <v>16.75</v>
      </c>
      <c r="G54" s="78">
        <v>16.75</v>
      </c>
      <c r="H54" s="78">
        <v>17.16</v>
      </c>
      <c r="I54">
        <v>0</v>
      </c>
      <c r="J54">
        <v>269.97000000000003</v>
      </c>
      <c r="K54">
        <v>81.59</v>
      </c>
      <c r="L54">
        <v>2.08</v>
      </c>
      <c r="M54">
        <v>8.3699999999999992</v>
      </c>
      <c r="N54" s="135">
        <v>31</v>
      </c>
      <c r="O54" s="135">
        <v>31</v>
      </c>
      <c r="P54" s="135">
        <v>31</v>
      </c>
      <c r="Q54">
        <v>1.99</v>
      </c>
      <c r="R54">
        <v>141.44999999999999</v>
      </c>
      <c r="S54">
        <v>1.56</v>
      </c>
      <c r="T54">
        <v>20.47</v>
      </c>
      <c r="U54">
        <v>6.82</v>
      </c>
      <c r="V54">
        <v>6.82</v>
      </c>
      <c r="W54">
        <v>237.94</v>
      </c>
      <c r="X54">
        <v>47.59</v>
      </c>
      <c r="Y54">
        <v>93.53</v>
      </c>
      <c r="Z54">
        <v>50</v>
      </c>
      <c r="AA54">
        <v>89.34</v>
      </c>
      <c r="AB54">
        <v>44.66</v>
      </c>
      <c r="AC54">
        <v>2.81</v>
      </c>
      <c r="AD54">
        <v>12.08</v>
      </c>
      <c r="AE54">
        <v>12.08</v>
      </c>
      <c r="AF54">
        <v>11.38</v>
      </c>
    </row>
    <row r="55" spans="1:32">
      <c r="A55" t="s">
        <v>97</v>
      </c>
      <c r="B55" s="75">
        <v>58.4</v>
      </c>
      <c r="C55" s="75">
        <v>32.64</v>
      </c>
      <c r="D55" s="135">
        <f t="shared" si="0"/>
        <v>93</v>
      </c>
      <c r="E55" s="75"/>
      <c r="F55" s="78">
        <v>16.82</v>
      </c>
      <c r="G55" s="78">
        <v>16.82</v>
      </c>
      <c r="H55" s="78">
        <v>17.239999999999998</v>
      </c>
      <c r="I55">
        <v>0</v>
      </c>
      <c r="J55">
        <v>269.97000000000003</v>
      </c>
      <c r="K55">
        <v>81.59</v>
      </c>
      <c r="L55">
        <v>2.16</v>
      </c>
      <c r="M55">
        <v>9.8699999999999992</v>
      </c>
      <c r="N55" s="135">
        <v>31</v>
      </c>
      <c r="O55" s="135">
        <v>31</v>
      </c>
      <c r="P55" s="135">
        <v>31</v>
      </c>
      <c r="Q55">
        <v>1.99</v>
      </c>
      <c r="R55">
        <v>139.55000000000001</v>
      </c>
      <c r="S55">
        <v>1.61</v>
      </c>
      <c r="T55">
        <v>20.2</v>
      </c>
      <c r="U55">
        <v>6.73</v>
      </c>
      <c r="V55">
        <v>6.73</v>
      </c>
      <c r="W55">
        <v>237.94</v>
      </c>
      <c r="X55">
        <v>47.59</v>
      </c>
      <c r="Y55">
        <v>93.53</v>
      </c>
      <c r="Z55">
        <v>50</v>
      </c>
      <c r="AA55">
        <v>89.34</v>
      </c>
      <c r="AB55">
        <v>44.66</v>
      </c>
      <c r="AC55">
        <v>2.74</v>
      </c>
      <c r="AD55">
        <v>12.05</v>
      </c>
      <c r="AE55">
        <v>12.05</v>
      </c>
      <c r="AF55">
        <v>11.38</v>
      </c>
    </row>
    <row r="56" spans="1:32">
      <c r="A56" t="s">
        <v>98</v>
      </c>
      <c r="B56" s="75">
        <v>53.75</v>
      </c>
      <c r="C56" s="75">
        <v>32.64</v>
      </c>
      <c r="D56" s="135">
        <f t="shared" si="0"/>
        <v>93</v>
      </c>
      <c r="E56" s="75"/>
      <c r="F56" s="78">
        <v>16.64</v>
      </c>
      <c r="G56" s="78">
        <v>16.64</v>
      </c>
      <c r="H56" s="78">
        <v>17.059999999999999</v>
      </c>
      <c r="I56">
        <v>0</v>
      </c>
      <c r="J56">
        <v>269.97000000000003</v>
      </c>
      <c r="K56">
        <v>81.59</v>
      </c>
      <c r="L56">
        <v>2.16</v>
      </c>
      <c r="M56">
        <v>11.73</v>
      </c>
      <c r="N56" s="135">
        <v>31</v>
      </c>
      <c r="O56" s="135">
        <v>31</v>
      </c>
      <c r="P56" s="135">
        <v>31</v>
      </c>
      <c r="Q56">
        <v>1.99</v>
      </c>
      <c r="R56">
        <v>136.61000000000001</v>
      </c>
      <c r="S56">
        <v>1.61</v>
      </c>
      <c r="T56">
        <v>20.36</v>
      </c>
      <c r="U56">
        <v>6.79</v>
      </c>
      <c r="V56">
        <v>6.77</v>
      </c>
      <c r="W56">
        <v>237.94</v>
      </c>
      <c r="X56">
        <v>47.59</v>
      </c>
      <c r="Y56">
        <v>93.5</v>
      </c>
      <c r="Z56">
        <v>50</v>
      </c>
      <c r="AA56">
        <v>90</v>
      </c>
      <c r="AB56">
        <v>45</v>
      </c>
      <c r="AC56">
        <v>2.92</v>
      </c>
      <c r="AD56">
        <v>12.07</v>
      </c>
      <c r="AE56">
        <v>12.07</v>
      </c>
      <c r="AF56">
        <v>11.38</v>
      </c>
    </row>
    <row r="57" spans="1:32">
      <c r="A57" t="s">
        <v>99</v>
      </c>
      <c r="B57" s="75">
        <v>53.75</v>
      </c>
      <c r="C57" s="75">
        <v>32.64</v>
      </c>
      <c r="D57" s="135">
        <f t="shared" si="0"/>
        <v>93</v>
      </c>
      <c r="E57" s="75"/>
      <c r="F57" s="78">
        <v>16.43</v>
      </c>
      <c r="G57" s="78">
        <v>16.43</v>
      </c>
      <c r="H57" s="78">
        <v>16.84</v>
      </c>
      <c r="I57">
        <v>0</v>
      </c>
      <c r="J57">
        <v>269.97000000000003</v>
      </c>
      <c r="K57">
        <v>81.59</v>
      </c>
      <c r="L57">
        <v>2.16</v>
      </c>
      <c r="M57">
        <v>13.54</v>
      </c>
      <c r="N57" s="135">
        <v>31</v>
      </c>
      <c r="O57" s="135">
        <v>31</v>
      </c>
      <c r="P57" s="135">
        <v>31</v>
      </c>
      <c r="Q57">
        <v>1.99</v>
      </c>
      <c r="R57">
        <v>135.03</v>
      </c>
      <c r="S57">
        <v>1.61</v>
      </c>
      <c r="T57">
        <v>20.47</v>
      </c>
      <c r="U57">
        <v>6.82</v>
      </c>
      <c r="V57">
        <v>6.83</v>
      </c>
      <c r="W57">
        <v>237.94</v>
      </c>
      <c r="X57">
        <v>47.59</v>
      </c>
      <c r="Y57">
        <v>93.52</v>
      </c>
      <c r="Z57">
        <v>50</v>
      </c>
      <c r="AA57">
        <v>93.34</v>
      </c>
      <c r="AB57">
        <v>46.66</v>
      </c>
      <c r="AC57">
        <v>2.78</v>
      </c>
      <c r="AD57">
        <v>12.07</v>
      </c>
      <c r="AE57">
        <v>12.07</v>
      </c>
      <c r="AF57">
        <v>11.38</v>
      </c>
    </row>
    <row r="58" spans="1:32">
      <c r="A58" t="s">
        <v>100</v>
      </c>
      <c r="B58" s="75">
        <v>77.75</v>
      </c>
      <c r="C58" s="75">
        <v>32.64</v>
      </c>
      <c r="D58" s="135">
        <f t="shared" si="0"/>
        <v>93</v>
      </c>
      <c r="E58" s="75"/>
      <c r="F58" s="78">
        <v>16.11</v>
      </c>
      <c r="G58" s="78">
        <v>16.11</v>
      </c>
      <c r="H58" s="78">
        <v>16.52</v>
      </c>
      <c r="I58">
        <v>0</v>
      </c>
      <c r="J58">
        <v>269.97000000000003</v>
      </c>
      <c r="K58">
        <v>81.59</v>
      </c>
      <c r="L58">
        <v>2.16</v>
      </c>
      <c r="M58">
        <v>14.14</v>
      </c>
      <c r="N58" s="135">
        <v>31</v>
      </c>
      <c r="O58" s="135">
        <v>31</v>
      </c>
      <c r="P58" s="135">
        <v>31</v>
      </c>
      <c r="Q58">
        <v>1.99</v>
      </c>
      <c r="R58">
        <v>131.26</v>
      </c>
      <c r="S58">
        <v>1.61</v>
      </c>
      <c r="T58">
        <v>20.05</v>
      </c>
      <c r="U58">
        <v>6.68</v>
      </c>
      <c r="V58">
        <v>6.68</v>
      </c>
      <c r="W58">
        <v>237.94</v>
      </c>
      <c r="X58">
        <v>47.59</v>
      </c>
      <c r="Y58">
        <v>93.51</v>
      </c>
      <c r="Z58">
        <v>50</v>
      </c>
      <c r="AA58">
        <v>94</v>
      </c>
      <c r="AB58">
        <v>47</v>
      </c>
      <c r="AC58">
        <v>2.91</v>
      </c>
      <c r="AD58">
        <v>12.15</v>
      </c>
      <c r="AE58">
        <v>12.15</v>
      </c>
      <c r="AF58">
        <v>11.38</v>
      </c>
    </row>
    <row r="59" spans="1:32">
      <c r="A59" t="s">
        <v>101</v>
      </c>
      <c r="B59" s="75">
        <v>82.4</v>
      </c>
      <c r="C59" s="75">
        <v>50.56</v>
      </c>
      <c r="D59" s="135">
        <f t="shared" si="0"/>
        <v>93</v>
      </c>
      <c r="E59" s="75"/>
      <c r="F59" s="78">
        <v>15.74</v>
      </c>
      <c r="G59" s="78">
        <v>15.74</v>
      </c>
      <c r="H59" s="78">
        <v>16.13</v>
      </c>
      <c r="I59">
        <v>0</v>
      </c>
      <c r="J59">
        <v>269.97000000000003</v>
      </c>
      <c r="K59">
        <v>81.59</v>
      </c>
      <c r="L59">
        <v>2.16</v>
      </c>
      <c r="M59">
        <v>17.14</v>
      </c>
      <c r="N59" s="135">
        <v>31</v>
      </c>
      <c r="O59" s="135">
        <v>31</v>
      </c>
      <c r="P59" s="135">
        <v>31</v>
      </c>
      <c r="Q59">
        <v>1.99</v>
      </c>
      <c r="R59">
        <v>127.11</v>
      </c>
      <c r="S59">
        <v>1.61</v>
      </c>
      <c r="T59">
        <v>20.29</v>
      </c>
      <c r="U59">
        <v>6.76</v>
      </c>
      <c r="V59">
        <v>6.77</v>
      </c>
      <c r="W59">
        <v>237.94</v>
      </c>
      <c r="X59">
        <v>47.59</v>
      </c>
      <c r="Y59">
        <v>93.46</v>
      </c>
      <c r="Z59">
        <v>50</v>
      </c>
      <c r="AA59">
        <v>94.67</v>
      </c>
      <c r="AB59">
        <v>47.33</v>
      </c>
      <c r="AC59">
        <v>2.86</v>
      </c>
      <c r="AD59">
        <v>12.09</v>
      </c>
      <c r="AE59">
        <v>12.09</v>
      </c>
      <c r="AF59">
        <v>11.38</v>
      </c>
    </row>
    <row r="60" spans="1:32">
      <c r="A60" t="s">
        <v>102</v>
      </c>
      <c r="B60" s="75">
        <v>82.4</v>
      </c>
      <c r="C60" s="75">
        <v>50.56</v>
      </c>
      <c r="D60" s="135">
        <f t="shared" si="0"/>
        <v>93</v>
      </c>
      <c r="E60" s="75"/>
      <c r="F60" s="78">
        <v>15.31</v>
      </c>
      <c r="G60" s="78">
        <v>15.31</v>
      </c>
      <c r="H60" s="78">
        <v>15.69</v>
      </c>
      <c r="I60">
        <v>0</v>
      </c>
      <c r="J60">
        <v>269.97000000000003</v>
      </c>
      <c r="K60">
        <v>81.59</v>
      </c>
      <c r="L60">
        <v>2.16</v>
      </c>
      <c r="M60">
        <v>18.739999999999998</v>
      </c>
      <c r="N60" s="135">
        <v>31</v>
      </c>
      <c r="O60" s="135">
        <v>31</v>
      </c>
      <c r="P60" s="135">
        <v>31</v>
      </c>
      <c r="Q60">
        <v>1.99</v>
      </c>
      <c r="R60">
        <v>122.7</v>
      </c>
      <c r="S60">
        <v>1.61</v>
      </c>
      <c r="T60">
        <v>20.25</v>
      </c>
      <c r="U60">
        <v>6.75</v>
      </c>
      <c r="V60">
        <v>6.74</v>
      </c>
      <c r="W60">
        <v>237.94</v>
      </c>
      <c r="X60">
        <v>47.59</v>
      </c>
      <c r="Y60">
        <v>93.13</v>
      </c>
      <c r="Z60">
        <v>50</v>
      </c>
      <c r="AA60">
        <v>92.67</v>
      </c>
      <c r="AB60">
        <v>46.33</v>
      </c>
      <c r="AC60">
        <v>2.71</v>
      </c>
      <c r="AD60">
        <v>12.08</v>
      </c>
      <c r="AE60">
        <v>12.08</v>
      </c>
      <c r="AF60">
        <v>11.38</v>
      </c>
    </row>
    <row r="61" spans="1:32">
      <c r="A61" t="s">
        <v>103</v>
      </c>
      <c r="B61" s="75">
        <v>98.65</v>
      </c>
      <c r="C61" s="75">
        <v>50.56</v>
      </c>
      <c r="D61" s="135">
        <f t="shared" si="0"/>
        <v>93</v>
      </c>
      <c r="E61" s="75"/>
      <c r="F61" s="78">
        <v>14.8</v>
      </c>
      <c r="G61" s="78">
        <v>14.8</v>
      </c>
      <c r="H61" s="78">
        <v>15.17</v>
      </c>
      <c r="I61">
        <v>0</v>
      </c>
      <c r="J61">
        <v>269.97000000000003</v>
      </c>
      <c r="K61">
        <v>81.59</v>
      </c>
      <c r="L61">
        <v>2.16</v>
      </c>
      <c r="M61">
        <v>19.34</v>
      </c>
      <c r="N61" s="135">
        <v>31</v>
      </c>
      <c r="O61" s="135">
        <v>31</v>
      </c>
      <c r="P61" s="135">
        <v>31</v>
      </c>
      <c r="Q61">
        <v>1.99</v>
      </c>
      <c r="R61">
        <v>117.33</v>
      </c>
      <c r="S61">
        <v>1.61</v>
      </c>
      <c r="T61">
        <v>20.22</v>
      </c>
      <c r="U61">
        <v>6.74</v>
      </c>
      <c r="V61">
        <v>6.74</v>
      </c>
      <c r="W61">
        <v>237.94</v>
      </c>
      <c r="X61">
        <v>47.59</v>
      </c>
      <c r="Y61">
        <v>92.13</v>
      </c>
      <c r="Z61">
        <v>49.5</v>
      </c>
      <c r="AA61">
        <v>89.34</v>
      </c>
      <c r="AB61">
        <v>44.66</v>
      </c>
      <c r="AC61">
        <v>2.97</v>
      </c>
      <c r="AD61">
        <v>12.12</v>
      </c>
      <c r="AE61">
        <v>12.12</v>
      </c>
      <c r="AF61">
        <v>11.38</v>
      </c>
    </row>
    <row r="62" spans="1:32">
      <c r="A62" t="s">
        <v>104</v>
      </c>
      <c r="B62" s="75">
        <v>98.65</v>
      </c>
      <c r="C62" s="75">
        <v>50.56</v>
      </c>
      <c r="D62" s="135">
        <f t="shared" si="0"/>
        <v>93</v>
      </c>
      <c r="E62" s="75"/>
      <c r="F62" s="78">
        <v>14.24</v>
      </c>
      <c r="G62" s="78">
        <v>14.24</v>
      </c>
      <c r="H62" s="78">
        <v>14.59</v>
      </c>
      <c r="I62">
        <v>0</v>
      </c>
      <c r="J62">
        <v>269.97000000000003</v>
      </c>
      <c r="K62">
        <v>81.59</v>
      </c>
      <c r="L62">
        <v>2.16</v>
      </c>
      <c r="M62">
        <v>19.46</v>
      </c>
      <c r="N62" s="135">
        <v>31</v>
      </c>
      <c r="O62" s="135">
        <v>31</v>
      </c>
      <c r="P62" s="135">
        <v>31</v>
      </c>
      <c r="Q62">
        <v>1.99</v>
      </c>
      <c r="R62">
        <v>110.96</v>
      </c>
      <c r="S62">
        <v>1.61</v>
      </c>
      <c r="T62">
        <v>20.46</v>
      </c>
      <c r="U62">
        <v>6.82</v>
      </c>
      <c r="V62">
        <v>6.82</v>
      </c>
      <c r="W62">
        <v>229.63</v>
      </c>
      <c r="X62">
        <v>45.93</v>
      </c>
      <c r="Y62">
        <v>90.97</v>
      </c>
      <c r="Z62">
        <v>47.23</v>
      </c>
      <c r="AA62">
        <v>87.34</v>
      </c>
      <c r="AB62">
        <v>43.66</v>
      </c>
      <c r="AC62">
        <v>2.7</v>
      </c>
      <c r="AD62">
        <v>12.05</v>
      </c>
      <c r="AE62">
        <v>12.05</v>
      </c>
      <c r="AF62">
        <v>11.38</v>
      </c>
    </row>
    <row r="63" spans="1:32">
      <c r="A63" t="s">
        <v>105</v>
      </c>
      <c r="B63" s="75">
        <v>98.65</v>
      </c>
      <c r="C63" s="75">
        <v>50.56</v>
      </c>
      <c r="D63" s="135">
        <f t="shared" si="0"/>
        <v>93</v>
      </c>
      <c r="E63" s="75"/>
      <c r="F63" s="78">
        <v>13.59</v>
      </c>
      <c r="G63" s="78">
        <v>13.59</v>
      </c>
      <c r="H63" s="78">
        <v>13.93</v>
      </c>
      <c r="I63">
        <v>0</v>
      </c>
      <c r="J63">
        <v>269.97000000000003</v>
      </c>
      <c r="K63">
        <v>81.59</v>
      </c>
      <c r="L63">
        <v>2.08</v>
      </c>
      <c r="M63">
        <v>19.940000000000001</v>
      </c>
      <c r="N63" s="135">
        <v>31</v>
      </c>
      <c r="O63" s="135">
        <v>31</v>
      </c>
      <c r="P63" s="135">
        <v>31</v>
      </c>
      <c r="Q63">
        <v>2.14</v>
      </c>
      <c r="R63">
        <v>102.69</v>
      </c>
      <c r="S63">
        <v>1.66</v>
      </c>
      <c r="T63">
        <v>20.100000000000001</v>
      </c>
      <c r="U63">
        <v>6.7</v>
      </c>
      <c r="V63">
        <v>6.7</v>
      </c>
      <c r="W63">
        <v>223.15</v>
      </c>
      <c r="X63">
        <v>44.63</v>
      </c>
      <c r="Y63">
        <v>88.83</v>
      </c>
      <c r="Z63">
        <v>44.83</v>
      </c>
      <c r="AA63">
        <v>84.67</v>
      </c>
      <c r="AB63">
        <v>42.33</v>
      </c>
      <c r="AC63">
        <v>2.78</v>
      </c>
      <c r="AD63">
        <v>12.05</v>
      </c>
      <c r="AE63">
        <v>12.05</v>
      </c>
      <c r="AF63">
        <v>11.38</v>
      </c>
    </row>
    <row r="64" spans="1:32">
      <c r="A64" t="s">
        <v>106</v>
      </c>
      <c r="B64" s="75">
        <v>128.52000000000001</v>
      </c>
      <c r="C64" s="75">
        <v>50.56</v>
      </c>
      <c r="D64" s="135">
        <f t="shared" si="0"/>
        <v>93</v>
      </c>
      <c r="E64" s="75"/>
      <c r="F64" s="78">
        <v>12.91</v>
      </c>
      <c r="G64" s="78">
        <v>12.91</v>
      </c>
      <c r="H64" s="78">
        <v>13.24</v>
      </c>
      <c r="I64">
        <v>0</v>
      </c>
      <c r="J64">
        <v>269.97000000000003</v>
      </c>
      <c r="K64">
        <v>81.59</v>
      </c>
      <c r="L64">
        <v>2.08</v>
      </c>
      <c r="M64">
        <v>19.34</v>
      </c>
      <c r="N64" s="135">
        <v>31</v>
      </c>
      <c r="O64" s="135">
        <v>31</v>
      </c>
      <c r="P64" s="135">
        <v>31</v>
      </c>
      <c r="Q64">
        <v>2.14</v>
      </c>
      <c r="R64">
        <v>94.91</v>
      </c>
      <c r="S64">
        <v>1.66</v>
      </c>
      <c r="T64">
        <v>20.63</v>
      </c>
      <c r="U64">
        <v>6.88</v>
      </c>
      <c r="V64">
        <v>6.86</v>
      </c>
      <c r="W64">
        <v>214.33</v>
      </c>
      <c r="X64">
        <v>42.87</v>
      </c>
      <c r="Y64">
        <v>85.38</v>
      </c>
      <c r="Z64">
        <v>42.18</v>
      </c>
      <c r="AA64">
        <v>82.67</v>
      </c>
      <c r="AB64">
        <v>41.33</v>
      </c>
      <c r="AC64">
        <v>3.42</v>
      </c>
      <c r="AD64">
        <v>12.26</v>
      </c>
      <c r="AE64">
        <v>12.26</v>
      </c>
      <c r="AF64">
        <v>11.38</v>
      </c>
    </row>
    <row r="65" spans="1:32">
      <c r="A65" t="s">
        <v>107</v>
      </c>
      <c r="B65" s="75">
        <v>128.52000000000001</v>
      </c>
      <c r="C65" s="75">
        <v>74.19</v>
      </c>
      <c r="D65" s="135">
        <f t="shared" si="0"/>
        <v>93</v>
      </c>
      <c r="E65" s="75"/>
      <c r="F65" s="78">
        <v>12.25</v>
      </c>
      <c r="G65" s="78">
        <v>12.25</v>
      </c>
      <c r="H65" s="78">
        <v>12.55</v>
      </c>
      <c r="I65">
        <v>0</v>
      </c>
      <c r="J65">
        <v>269.97000000000003</v>
      </c>
      <c r="K65">
        <v>81.59</v>
      </c>
      <c r="L65">
        <v>2.08</v>
      </c>
      <c r="M65">
        <v>18.54</v>
      </c>
      <c r="N65" s="135">
        <v>31</v>
      </c>
      <c r="O65" s="135">
        <v>31</v>
      </c>
      <c r="P65" s="135">
        <v>31</v>
      </c>
      <c r="Q65">
        <v>2.14</v>
      </c>
      <c r="R65">
        <v>86.7</v>
      </c>
      <c r="S65">
        <v>1.66</v>
      </c>
      <c r="T65">
        <v>21.18</v>
      </c>
      <c r="U65">
        <v>7.06</v>
      </c>
      <c r="V65">
        <v>7.05</v>
      </c>
      <c r="W65">
        <v>207.27</v>
      </c>
      <c r="X65">
        <v>41.45</v>
      </c>
      <c r="Y65">
        <v>80.72</v>
      </c>
      <c r="Z65">
        <v>44.51</v>
      </c>
      <c r="AA65">
        <v>81.33</v>
      </c>
      <c r="AB65">
        <v>40.67</v>
      </c>
      <c r="AC65">
        <v>3.5</v>
      </c>
      <c r="AD65">
        <v>12.08</v>
      </c>
      <c r="AE65">
        <v>12.08</v>
      </c>
      <c r="AF65">
        <v>11.38</v>
      </c>
    </row>
    <row r="66" spans="1:32">
      <c r="A66" t="s">
        <v>108</v>
      </c>
      <c r="B66" s="75">
        <v>128.52000000000001</v>
      </c>
      <c r="C66" s="75">
        <v>74.19</v>
      </c>
      <c r="D66" s="135">
        <f t="shared" si="0"/>
        <v>93</v>
      </c>
      <c r="E66" s="75"/>
      <c r="F66" s="78">
        <v>11.34</v>
      </c>
      <c r="G66" s="78">
        <v>11.34</v>
      </c>
      <c r="H66" s="78">
        <v>11.63</v>
      </c>
      <c r="I66">
        <v>0</v>
      </c>
      <c r="J66">
        <v>269.97000000000003</v>
      </c>
      <c r="K66">
        <v>81.59</v>
      </c>
      <c r="L66">
        <v>2.08</v>
      </c>
      <c r="M66">
        <v>18.14</v>
      </c>
      <c r="N66" s="135">
        <v>31</v>
      </c>
      <c r="O66" s="135">
        <v>31</v>
      </c>
      <c r="P66" s="135">
        <v>31</v>
      </c>
      <c r="Q66">
        <v>2.14</v>
      </c>
      <c r="R66">
        <v>77.930000000000007</v>
      </c>
      <c r="S66">
        <v>1.66</v>
      </c>
      <c r="T66">
        <v>22.09</v>
      </c>
      <c r="U66">
        <v>7.36</v>
      </c>
      <c r="V66">
        <v>7.36</v>
      </c>
      <c r="W66">
        <v>192.53</v>
      </c>
      <c r="X66">
        <v>38.5</v>
      </c>
      <c r="Y66">
        <v>75.8</v>
      </c>
      <c r="Z66">
        <v>41.39</v>
      </c>
      <c r="AA66">
        <v>76</v>
      </c>
      <c r="AB66">
        <v>38</v>
      </c>
      <c r="AC66">
        <v>3.64</v>
      </c>
      <c r="AD66">
        <v>12.12</v>
      </c>
      <c r="AE66">
        <v>12.12</v>
      </c>
      <c r="AF66">
        <v>11.38</v>
      </c>
    </row>
    <row r="67" spans="1:32">
      <c r="A67" t="s">
        <v>109</v>
      </c>
      <c r="B67" s="75">
        <v>124.63</v>
      </c>
      <c r="C67" s="75">
        <v>74.19</v>
      </c>
      <c r="D67" s="135">
        <f t="shared" si="0"/>
        <v>93</v>
      </c>
      <c r="E67" s="75"/>
      <c r="F67" s="78">
        <v>10.33</v>
      </c>
      <c r="G67" s="78">
        <v>10.33</v>
      </c>
      <c r="H67" s="78">
        <v>10.59</v>
      </c>
      <c r="I67">
        <v>0</v>
      </c>
      <c r="J67">
        <v>269.97000000000003</v>
      </c>
      <c r="K67">
        <v>81.59</v>
      </c>
      <c r="L67">
        <v>1.85</v>
      </c>
      <c r="M67">
        <v>17.34</v>
      </c>
      <c r="N67" s="135">
        <v>31</v>
      </c>
      <c r="O67" s="135">
        <v>31</v>
      </c>
      <c r="P67" s="135">
        <v>31</v>
      </c>
      <c r="Q67">
        <v>1.91</v>
      </c>
      <c r="R67">
        <v>68.31</v>
      </c>
      <c r="S67">
        <v>1.66</v>
      </c>
      <c r="T67">
        <v>24.61</v>
      </c>
      <c r="U67">
        <v>8.1999999999999993</v>
      </c>
      <c r="V67">
        <v>8.2100000000000009</v>
      </c>
      <c r="W67">
        <v>180.33</v>
      </c>
      <c r="X67">
        <v>36.06</v>
      </c>
      <c r="Y67">
        <v>67.19</v>
      </c>
      <c r="Z67">
        <v>37.869999999999997</v>
      </c>
      <c r="AA67">
        <v>74</v>
      </c>
      <c r="AB67">
        <v>37</v>
      </c>
      <c r="AC67">
        <v>3.47</v>
      </c>
      <c r="AD67">
        <v>12.05</v>
      </c>
      <c r="AE67">
        <v>12.05</v>
      </c>
      <c r="AF67">
        <v>11.38</v>
      </c>
    </row>
    <row r="68" spans="1:32">
      <c r="A68" t="s">
        <v>110</v>
      </c>
      <c r="B68" s="75">
        <v>128.51</v>
      </c>
      <c r="C68" s="75">
        <v>74.19</v>
      </c>
      <c r="D68" s="135">
        <f t="shared" ref="D68:D98" si="1">N68+O68+P68</f>
        <v>93</v>
      </c>
      <c r="E68" s="75"/>
      <c r="F68" s="78">
        <v>9.24</v>
      </c>
      <c r="G68" s="78">
        <v>9.24</v>
      </c>
      <c r="H68" s="78">
        <v>9.48</v>
      </c>
      <c r="I68">
        <v>0</v>
      </c>
      <c r="J68">
        <v>269.97000000000003</v>
      </c>
      <c r="K68">
        <v>81.59</v>
      </c>
      <c r="L68">
        <v>1.85</v>
      </c>
      <c r="M68">
        <v>16.54</v>
      </c>
      <c r="N68" s="135">
        <v>31</v>
      </c>
      <c r="O68" s="135">
        <v>31</v>
      </c>
      <c r="P68" s="135">
        <v>31</v>
      </c>
      <c r="Q68">
        <v>1.91</v>
      </c>
      <c r="R68">
        <v>57.95</v>
      </c>
      <c r="S68">
        <v>1.66</v>
      </c>
      <c r="T68">
        <v>27.12</v>
      </c>
      <c r="U68">
        <v>9.0399999999999991</v>
      </c>
      <c r="V68">
        <v>9.0399999999999991</v>
      </c>
      <c r="W68">
        <v>164.46</v>
      </c>
      <c r="X68">
        <v>32.89</v>
      </c>
      <c r="Y68">
        <v>61.56</v>
      </c>
      <c r="Z68">
        <v>33.619999999999997</v>
      </c>
      <c r="AA68">
        <v>71.34</v>
      </c>
      <c r="AB68">
        <v>35.659999999999997</v>
      </c>
      <c r="AC68">
        <v>3.47</v>
      </c>
      <c r="AD68">
        <v>12.05</v>
      </c>
      <c r="AE68">
        <v>12.05</v>
      </c>
      <c r="AF68">
        <v>11.38</v>
      </c>
    </row>
    <row r="69" spans="1:32">
      <c r="A69" t="s">
        <v>111</v>
      </c>
      <c r="B69" s="75">
        <v>128.51</v>
      </c>
      <c r="C69" s="75">
        <v>74.19</v>
      </c>
      <c r="D69" s="135">
        <f t="shared" si="1"/>
        <v>93</v>
      </c>
      <c r="E69" s="75"/>
      <c r="F69" s="78">
        <v>8.2100000000000009</v>
      </c>
      <c r="G69" s="78">
        <v>8.2100000000000009</v>
      </c>
      <c r="H69" s="78">
        <v>8.42</v>
      </c>
      <c r="I69">
        <v>0</v>
      </c>
      <c r="J69">
        <v>269.97000000000003</v>
      </c>
      <c r="K69">
        <v>81.59</v>
      </c>
      <c r="L69">
        <v>1.85</v>
      </c>
      <c r="M69">
        <v>16.34</v>
      </c>
      <c r="N69" s="135">
        <v>31</v>
      </c>
      <c r="O69" s="135">
        <v>31</v>
      </c>
      <c r="P69" s="135">
        <v>31</v>
      </c>
      <c r="Q69">
        <v>1.91</v>
      </c>
      <c r="R69">
        <v>49.6</v>
      </c>
      <c r="S69">
        <v>1.66</v>
      </c>
      <c r="T69">
        <v>22.83</v>
      </c>
      <c r="U69">
        <v>7.61</v>
      </c>
      <c r="V69">
        <v>7.6</v>
      </c>
      <c r="W69">
        <v>140.5</v>
      </c>
      <c r="X69">
        <v>28.1</v>
      </c>
      <c r="Y69">
        <v>55.61</v>
      </c>
      <c r="Z69">
        <v>30.17</v>
      </c>
      <c r="AA69">
        <v>63.34</v>
      </c>
      <c r="AB69">
        <v>31.66</v>
      </c>
      <c r="AC69">
        <v>3.44</v>
      </c>
      <c r="AD69">
        <v>12.26</v>
      </c>
      <c r="AE69">
        <v>12.26</v>
      </c>
      <c r="AF69">
        <v>11.38</v>
      </c>
    </row>
    <row r="70" spans="1:32">
      <c r="A70" t="s">
        <v>112</v>
      </c>
      <c r="B70" s="75">
        <v>128.51</v>
      </c>
      <c r="C70" s="75">
        <v>74.19</v>
      </c>
      <c r="D70" s="135">
        <f t="shared" si="1"/>
        <v>93</v>
      </c>
      <c r="E70" s="75"/>
      <c r="F70" s="78">
        <v>7.08</v>
      </c>
      <c r="G70" s="78">
        <v>7.08</v>
      </c>
      <c r="H70" s="78">
        <v>7.26</v>
      </c>
      <c r="I70">
        <v>0</v>
      </c>
      <c r="J70">
        <v>269.97000000000003</v>
      </c>
      <c r="K70">
        <v>81.59</v>
      </c>
      <c r="L70">
        <v>1.85</v>
      </c>
      <c r="M70">
        <v>16.14</v>
      </c>
      <c r="N70" s="135">
        <v>32.5</v>
      </c>
      <c r="O70" s="135">
        <v>28</v>
      </c>
      <c r="P70" s="135">
        <v>32.5</v>
      </c>
      <c r="Q70">
        <v>1.91</v>
      </c>
      <c r="R70">
        <v>38.979999999999997</v>
      </c>
      <c r="S70">
        <v>1.66</v>
      </c>
      <c r="T70">
        <v>22.85</v>
      </c>
      <c r="U70">
        <v>7.62</v>
      </c>
      <c r="V70">
        <v>7.6</v>
      </c>
      <c r="W70">
        <v>107.88</v>
      </c>
      <c r="X70">
        <v>21.57</v>
      </c>
      <c r="Y70">
        <v>49.18</v>
      </c>
      <c r="Z70">
        <v>26.47</v>
      </c>
      <c r="AA70">
        <v>53.34</v>
      </c>
      <c r="AB70">
        <v>26.66</v>
      </c>
      <c r="AC70">
        <v>3.59</v>
      </c>
      <c r="AD70">
        <v>12.32</v>
      </c>
      <c r="AE70">
        <v>12.32</v>
      </c>
      <c r="AF70">
        <v>11.38</v>
      </c>
    </row>
    <row r="71" spans="1:32">
      <c r="A71" t="s">
        <v>113</v>
      </c>
      <c r="B71" s="75">
        <v>128.51</v>
      </c>
      <c r="C71" s="75">
        <v>86.58</v>
      </c>
      <c r="D71" s="135">
        <f t="shared" si="1"/>
        <v>86</v>
      </c>
      <c r="E71" s="75"/>
      <c r="F71" s="78">
        <v>5.7</v>
      </c>
      <c r="G71" s="78">
        <v>5.7</v>
      </c>
      <c r="H71" s="78">
        <v>5.84</v>
      </c>
      <c r="I71">
        <v>0</v>
      </c>
      <c r="J71">
        <v>269.97000000000003</v>
      </c>
      <c r="K71">
        <v>100.55</v>
      </c>
      <c r="L71">
        <v>1.93</v>
      </c>
      <c r="M71">
        <v>19.14</v>
      </c>
      <c r="N71" s="135">
        <v>33</v>
      </c>
      <c r="O71" s="135">
        <v>20</v>
      </c>
      <c r="P71" s="135">
        <v>33</v>
      </c>
      <c r="Q71">
        <v>1.91</v>
      </c>
      <c r="R71">
        <v>29.22</v>
      </c>
      <c r="S71">
        <v>1.76</v>
      </c>
      <c r="T71">
        <v>23.83</v>
      </c>
      <c r="U71">
        <v>7.94</v>
      </c>
      <c r="V71">
        <v>7.94</v>
      </c>
      <c r="W71">
        <v>87.15</v>
      </c>
      <c r="X71">
        <v>17.43</v>
      </c>
      <c r="Y71">
        <v>42.54</v>
      </c>
      <c r="Z71">
        <v>25.04</v>
      </c>
      <c r="AA71">
        <v>47.34</v>
      </c>
      <c r="AB71">
        <v>23.66</v>
      </c>
      <c r="AC71">
        <v>4.21</v>
      </c>
      <c r="AD71">
        <v>13.58</v>
      </c>
      <c r="AE71">
        <v>13.58</v>
      </c>
      <c r="AF71">
        <v>11.38</v>
      </c>
    </row>
    <row r="72" spans="1:32">
      <c r="A72" t="s">
        <v>114</v>
      </c>
      <c r="B72" s="75">
        <v>128.51</v>
      </c>
      <c r="C72" s="75">
        <v>86.58</v>
      </c>
      <c r="D72" s="135">
        <f t="shared" si="1"/>
        <v>66.430000000000007</v>
      </c>
      <c r="E72" s="75"/>
      <c r="F72" s="78">
        <v>4.25</v>
      </c>
      <c r="G72" s="78">
        <v>4.25</v>
      </c>
      <c r="H72" s="78">
        <v>4.3600000000000003</v>
      </c>
      <c r="I72">
        <v>0</v>
      </c>
      <c r="J72">
        <v>269.97000000000003</v>
      </c>
      <c r="K72">
        <v>100.55</v>
      </c>
      <c r="L72">
        <v>1.93</v>
      </c>
      <c r="M72">
        <v>18.34</v>
      </c>
      <c r="N72" s="135">
        <v>31.25</v>
      </c>
      <c r="O72" s="135">
        <v>15</v>
      </c>
      <c r="P72" s="135">
        <v>20.18</v>
      </c>
      <c r="Q72">
        <v>1.91</v>
      </c>
      <c r="R72">
        <v>20.75</v>
      </c>
      <c r="S72">
        <v>1.76</v>
      </c>
      <c r="T72">
        <v>24.59</v>
      </c>
      <c r="U72">
        <v>8.1999999999999993</v>
      </c>
      <c r="V72">
        <v>8.19</v>
      </c>
      <c r="W72">
        <v>72.02</v>
      </c>
      <c r="X72">
        <v>14.4</v>
      </c>
      <c r="Y72">
        <v>35.75</v>
      </c>
      <c r="Z72">
        <v>20.7</v>
      </c>
      <c r="AA72">
        <v>36</v>
      </c>
      <c r="AB72">
        <v>18</v>
      </c>
      <c r="AC72">
        <v>4.93</v>
      </c>
      <c r="AD72">
        <v>14.71</v>
      </c>
      <c r="AE72">
        <v>14.71</v>
      </c>
      <c r="AF72">
        <v>11.38</v>
      </c>
    </row>
    <row r="73" spans="1:32">
      <c r="A73" t="s">
        <v>115</v>
      </c>
      <c r="B73" s="75">
        <v>128.51</v>
      </c>
      <c r="C73" s="75">
        <v>86.58</v>
      </c>
      <c r="D73" s="135">
        <f t="shared" si="1"/>
        <v>33.209999999999994</v>
      </c>
      <c r="E73" s="75"/>
      <c r="F73" s="78">
        <v>2.84</v>
      </c>
      <c r="G73" s="78">
        <v>2.84</v>
      </c>
      <c r="H73" s="78">
        <v>2.91</v>
      </c>
      <c r="I73">
        <v>0</v>
      </c>
      <c r="J73">
        <v>269.97000000000003</v>
      </c>
      <c r="K73">
        <v>100.55</v>
      </c>
      <c r="L73">
        <v>1.93</v>
      </c>
      <c r="M73">
        <v>17.54</v>
      </c>
      <c r="N73" s="135">
        <v>16.02</v>
      </c>
      <c r="O73" s="135">
        <v>8.74</v>
      </c>
      <c r="P73" s="135">
        <v>8.4499999999999993</v>
      </c>
      <c r="Q73">
        <v>1.91</v>
      </c>
      <c r="R73">
        <v>13.56</v>
      </c>
      <c r="S73">
        <v>1.76</v>
      </c>
      <c r="T73">
        <v>28.92</v>
      </c>
      <c r="U73">
        <v>9.64</v>
      </c>
      <c r="V73">
        <v>9.6300000000000008</v>
      </c>
      <c r="W73">
        <v>56.53</v>
      </c>
      <c r="X73">
        <v>11.3</v>
      </c>
      <c r="Y73">
        <v>28.57</v>
      </c>
      <c r="Z73">
        <v>15.39</v>
      </c>
      <c r="AA73">
        <v>30</v>
      </c>
      <c r="AB73">
        <v>15</v>
      </c>
      <c r="AC73">
        <v>5.39</v>
      </c>
      <c r="AD73">
        <v>16.05</v>
      </c>
      <c r="AE73">
        <v>16.05</v>
      </c>
      <c r="AF73">
        <v>11.38</v>
      </c>
    </row>
    <row r="74" spans="1:32">
      <c r="A74" t="s">
        <v>116</v>
      </c>
      <c r="B74" s="75">
        <v>128.51</v>
      </c>
      <c r="C74" s="75">
        <v>86.58</v>
      </c>
      <c r="D74" s="135">
        <f t="shared" si="1"/>
        <v>11.97</v>
      </c>
      <c r="E74" s="75"/>
      <c r="F74" s="78">
        <v>1.82</v>
      </c>
      <c r="G74" s="78">
        <v>1.82</v>
      </c>
      <c r="H74" s="78">
        <v>1.87</v>
      </c>
      <c r="I74">
        <v>0</v>
      </c>
      <c r="J74">
        <v>269.97000000000003</v>
      </c>
      <c r="K74">
        <v>100.55</v>
      </c>
      <c r="L74">
        <v>1.93</v>
      </c>
      <c r="M74">
        <v>16.54</v>
      </c>
      <c r="N74" s="135">
        <v>6.79</v>
      </c>
      <c r="O74" s="135">
        <v>2.7</v>
      </c>
      <c r="P74" s="135">
        <v>2.48</v>
      </c>
      <c r="Q74">
        <v>1.91</v>
      </c>
      <c r="R74">
        <v>7.64</v>
      </c>
      <c r="S74">
        <v>1.76</v>
      </c>
      <c r="T74">
        <v>32.340000000000003</v>
      </c>
      <c r="U74">
        <v>10.78</v>
      </c>
      <c r="V74">
        <v>10.77</v>
      </c>
      <c r="W74">
        <v>40.08</v>
      </c>
      <c r="X74">
        <v>8.01</v>
      </c>
      <c r="Y74">
        <v>21.47</v>
      </c>
      <c r="Z74">
        <v>10.47</v>
      </c>
      <c r="AA74">
        <v>21.33</v>
      </c>
      <c r="AB74">
        <v>10.67</v>
      </c>
      <c r="AC74">
        <v>5.64</v>
      </c>
      <c r="AD74">
        <v>17.61</v>
      </c>
      <c r="AE74">
        <v>17.61</v>
      </c>
      <c r="AF74">
        <v>11.38</v>
      </c>
    </row>
    <row r="75" spans="1:32">
      <c r="A75" t="s">
        <v>117</v>
      </c>
      <c r="B75" s="75">
        <v>128.51</v>
      </c>
      <c r="C75" s="75">
        <v>86.58</v>
      </c>
      <c r="D75" s="135">
        <f t="shared" si="1"/>
        <v>0</v>
      </c>
      <c r="E75" s="75"/>
      <c r="F75" s="78">
        <v>0.97</v>
      </c>
      <c r="G75" s="78">
        <v>0.97</v>
      </c>
      <c r="H75" s="78">
        <v>1</v>
      </c>
      <c r="I75">
        <v>0</v>
      </c>
      <c r="J75">
        <v>269.97000000000003</v>
      </c>
      <c r="K75">
        <v>100.55</v>
      </c>
      <c r="L75">
        <v>1.93</v>
      </c>
      <c r="M75">
        <v>15.54</v>
      </c>
      <c r="N75" s="135">
        <v>0</v>
      </c>
      <c r="O75" s="135">
        <v>0</v>
      </c>
      <c r="P75" s="135">
        <v>0</v>
      </c>
      <c r="Q75">
        <v>1.91</v>
      </c>
      <c r="R75">
        <v>3.51</v>
      </c>
      <c r="S75">
        <v>1.56</v>
      </c>
      <c r="T75">
        <v>27.34</v>
      </c>
      <c r="U75">
        <v>9.11</v>
      </c>
      <c r="V75">
        <v>9.1199999999999992</v>
      </c>
      <c r="W75">
        <v>21.96</v>
      </c>
      <c r="X75">
        <v>4.3899999999999997</v>
      </c>
      <c r="Y75">
        <v>15.34</v>
      </c>
      <c r="Z75">
        <v>6.49</v>
      </c>
      <c r="AA75">
        <v>13.33</v>
      </c>
      <c r="AB75">
        <v>6.67</v>
      </c>
      <c r="AC75">
        <v>6.4</v>
      </c>
      <c r="AD75">
        <v>18.23</v>
      </c>
      <c r="AE75">
        <v>18.23</v>
      </c>
      <c r="AF75">
        <v>11.38</v>
      </c>
    </row>
    <row r="76" spans="1:32">
      <c r="A76" t="s">
        <v>118</v>
      </c>
      <c r="B76" s="75">
        <v>128.51</v>
      </c>
      <c r="C76" s="75">
        <v>86.58</v>
      </c>
      <c r="D76" s="135">
        <f t="shared" si="1"/>
        <v>0</v>
      </c>
      <c r="E76" s="75"/>
      <c r="F76" s="78">
        <v>0.36</v>
      </c>
      <c r="G76" s="78">
        <v>0.36</v>
      </c>
      <c r="H76" s="78">
        <v>0.37</v>
      </c>
      <c r="I76">
        <v>0</v>
      </c>
      <c r="J76">
        <v>269.97000000000003</v>
      </c>
      <c r="K76">
        <v>100.55</v>
      </c>
      <c r="L76">
        <v>1.93</v>
      </c>
      <c r="M76">
        <v>14.74</v>
      </c>
      <c r="N76" s="135">
        <v>0</v>
      </c>
      <c r="O76" s="135">
        <v>0</v>
      </c>
      <c r="P76" s="135">
        <v>0</v>
      </c>
      <c r="Q76">
        <v>1.91</v>
      </c>
      <c r="R76">
        <v>1.33</v>
      </c>
      <c r="S76">
        <v>1.56</v>
      </c>
      <c r="T76">
        <v>28.32</v>
      </c>
      <c r="U76">
        <v>9.44</v>
      </c>
      <c r="V76">
        <v>9.44</v>
      </c>
      <c r="W76">
        <v>5.49</v>
      </c>
      <c r="X76">
        <v>1.1000000000000001</v>
      </c>
      <c r="Y76">
        <v>9.66</v>
      </c>
      <c r="Z76">
        <v>3.52</v>
      </c>
      <c r="AA76">
        <v>6.67</v>
      </c>
      <c r="AB76">
        <v>3.33</v>
      </c>
      <c r="AC76">
        <v>4.6900000000000004</v>
      </c>
      <c r="AD76">
        <v>18.63</v>
      </c>
      <c r="AE76">
        <v>18.63</v>
      </c>
      <c r="AF76">
        <v>11.38</v>
      </c>
    </row>
    <row r="77" spans="1:32">
      <c r="A77" t="s">
        <v>119</v>
      </c>
      <c r="B77" s="75">
        <v>128.51</v>
      </c>
      <c r="C77" s="75">
        <v>86.58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0</v>
      </c>
      <c r="J77">
        <v>269.97000000000003</v>
      </c>
      <c r="K77">
        <v>100.55</v>
      </c>
      <c r="L77">
        <v>1.93</v>
      </c>
      <c r="M77">
        <v>13.13</v>
      </c>
      <c r="N77" s="135">
        <v>0</v>
      </c>
      <c r="O77" s="135">
        <v>0</v>
      </c>
      <c r="P77" s="135">
        <v>0</v>
      </c>
      <c r="Q77">
        <v>1.91</v>
      </c>
      <c r="R77">
        <v>0.28999999999999998</v>
      </c>
      <c r="S77">
        <v>1.56</v>
      </c>
      <c r="T77">
        <v>29.05</v>
      </c>
      <c r="U77">
        <v>9.68</v>
      </c>
      <c r="V77">
        <v>9.68</v>
      </c>
      <c r="W77">
        <v>0</v>
      </c>
      <c r="X77">
        <v>0</v>
      </c>
      <c r="Y77">
        <v>5.37</v>
      </c>
      <c r="Z77">
        <v>1.06</v>
      </c>
      <c r="AA77">
        <v>3.33</v>
      </c>
      <c r="AB77">
        <v>1.67</v>
      </c>
      <c r="AC77">
        <v>4.8</v>
      </c>
      <c r="AD77">
        <v>19</v>
      </c>
      <c r="AE77">
        <v>19</v>
      </c>
      <c r="AF77">
        <v>11.38</v>
      </c>
    </row>
    <row r="78" spans="1:32">
      <c r="A78" t="s">
        <v>120</v>
      </c>
      <c r="B78" s="75">
        <v>128.51</v>
      </c>
      <c r="C78" s="75">
        <v>86.58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0</v>
      </c>
      <c r="J78">
        <v>269.97000000000003</v>
      </c>
      <c r="K78">
        <v>100.55</v>
      </c>
      <c r="L78">
        <v>1.93</v>
      </c>
      <c r="M78">
        <v>12.6</v>
      </c>
      <c r="N78" s="135">
        <v>0</v>
      </c>
      <c r="O78" s="135">
        <v>0</v>
      </c>
      <c r="P78" s="135">
        <v>0</v>
      </c>
      <c r="Q78">
        <v>1.91</v>
      </c>
      <c r="R78">
        <v>0</v>
      </c>
      <c r="S78">
        <v>1.56</v>
      </c>
      <c r="T78">
        <v>29.8</v>
      </c>
      <c r="U78">
        <v>9.93</v>
      </c>
      <c r="V78">
        <v>9.94</v>
      </c>
      <c r="W78">
        <v>0</v>
      </c>
      <c r="X78">
        <v>0</v>
      </c>
      <c r="Y78">
        <v>2.5299999999999998</v>
      </c>
      <c r="Z78">
        <v>7.0000000000000007E-2</v>
      </c>
      <c r="AA78">
        <v>0</v>
      </c>
      <c r="AB78">
        <v>0</v>
      </c>
      <c r="AC78">
        <v>4.87</v>
      </c>
      <c r="AD78">
        <v>19.38</v>
      </c>
      <c r="AE78">
        <v>19.38</v>
      </c>
      <c r="AF78">
        <v>11.38</v>
      </c>
    </row>
    <row r="79" spans="1:32">
      <c r="A79" t="s">
        <v>121</v>
      </c>
      <c r="B79" s="75">
        <v>128.51</v>
      </c>
      <c r="C79" s="75">
        <v>86.58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0</v>
      </c>
      <c r="J79">
        <v>269.97000000000003</v>
      </c>
      <c r="K79">
        <v>100.55</v>
      </c>
      <c r="L79">
        <v>2.0099999999999998</v>
      </c>
      <c r="M79">
        <v>12.23</v>
      </c>
      <c r="N79" s="135">
        <v>0</v>
      </c>
      <c r="O79" s="135">
        <v>0</v>
      </c>
      <c r="P79" s="135">
        <v>0</v>
      </c>
      <c r="Q79">
        <v>1.91</v>
      </c>
      <c r="R79">
        <v>0</v>
      </c>
      <c r="S79">
        <v>1.53</v>
      </c>
      <c r="T79">
        <v>29.85</v>
      </c>
      <c r="U79">
        <v>9.9499999999999993</v>
      </c>
      <c r="V79">
        <v>9.94</v>
      </c>
      <c r="W79">
        <v>0</v>
      </c>
      <c r="X79">
        <v>0</v>
      </c>
      <c r="Y79">
        <v>0.72</v>
      </c>
      <c r="Z79">
        <v>0</v>
      </c>
      <c r="AA79">
        <v>0</v>
      </c>
      <c r="AB79">
        <v>0</v>
      </c>
      <c r="AC79">
        <v>4.96</v>
      </c>
      <c r="AD79">
        <v>19.579999999999998</v>
      </c>
      <c r="AE79">
        <v>19.579999999999998</v>
      </c>
      <c r="AF79">
        <v>11.38</v>
      </c>
    </row>
    <row r="80" spans="1:32">
      <c r="A80" t="s">
        <v>122</v>
      </c>
      <c r="B80" s="75">
        <v>128.51</v>
      </c>
      <c r="C80" s="75">
        <v>86.58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0</v>
      </c>
      <c r="J80">
        <v>269.97000000000003</v>
      </c>
      <c r="K80">
        <v>100.55</v>
      </c>
      <c r="L80">
        <v>2.0099999999999998</v>
      </c>
      <c r="M80">
        <v>11.85</v>
      </c>
      <c r="N80" s="135">
        <v>0</v>
      </c>
      <c r="O80" s="135">
        <v>0</v>
      </c>
      <c r="P80" s="135">
        <v>0</v>
      </c>
      <c r="Q80">
        <v>1.91</v>
      </c>
      <c r="R80">
        <v>0</v>
      </c>
      <c r="S80">
        <v>1.53</v>
      </c>
      <c r="T80">
        <v>30.07</v>
      </c>
      <c r="U80">
        <v>10.02</v>
      </c>
      <c r="V80">
        <v>10.02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4.8899999999999997</v>
      </c>
      <c r="AD80">
        <v>19.579999999999998</v>
      </c>
      <c r="AE80">
        <v>19.579999999999998</v>
      </c>
      <c r="AF80">
        <v>11.38</v>
      </c>
    </row>
    <row r="81" spans="1:32">
      <c r="A81" t="s">
        <v>123</v>
      </c>
      <c r="B81" s="75">
        <v>128.51</v>
      </c>
      <c r="C81" s="75">
        <v>86.58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0</v>
      </c>
      <c r="J81">
        <v>269.97000000000003</v>
      </c>
      <c r="K81">
        <v>100.55</v>
      </c>
      <c r="L81">
        <v>2.0099999999999998</v>
      </c>
      <c r="M81">
        <v>11.31</v>
      </c>
      <c r="N81" s="135">
        <v>0</v>
      </c>
      <c r="O81" s="135">
        <v>0</v>
      </c>
      <c r="P81" s="135">
        <v>0</v>
      </c>
      <c r="Q81">
        <v>1.91</v>
      </c>
      <c r="R81">
        <v>0</v>
      </c>
      <c r="S81">
        <v>1.53</v>
      </c>
      <c r="T81">
        <v>30.15</v>
      </c>
      <c r="U81">
        <v>10.050000000000001</v>
      </c>
      <c r="V81">
        <v>10.050000000000001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4.82</v>
      </c>
      <c r="AD81">
        <v>19.37</v>
      </c>
      <c r="AE81">
        <v>19.37</v>
      </c>
      <c r="AF81">
        <v>11.38</v>
      </c>
    </row>
    <row r="82" spans="1:32">
      <c r="A82" t="s">
        <v>124</v>
      </c>
      <c r="B82" s="75">
        <v>128.51</v>
      </c>
      <c r="C82" s="75">
        <v>86.58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0</v>
      </c>
      <c r="J82">
        <v>269.97000000000003</v>
      </c>
      <c r="K82">
        <v>100.55</v>
      </c>
      <c r="L82">
        <v>2.0099999999999998</v>
      </c>
      <c r="M82">
        <v>7.8</v>
      </c>
      <c r="N82" s="135">
        <v>0</v>
      </c>
      <c r="O82" s="135">
        <v>0</v>
      </c>
      <c r="P82" s="135">
        <v>0</v>
      </c>
      <c r="Q82">
        <v>1.91</v>
      </c>
      <c r="R82">
        <v>0</v>
      </c>
      <c r="S82">
        <v>1.53</v>
      </c>
      <c r="T82">
        <v>30.35</v>
      </c>
      <c r="U82">
        <v>10.119999999999999</v>
      </c>
      <c r="V82">
        <v>10.11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6.42</v>
      </c>
      <c r="AD82">
        <v>18.97</v>
      </c>
      <c r="AE82">
        <v>18.97</v>
      </c>
      <c r="AF82">
        <v>11.38</v>
      </c>
    </row>
    <row r="83" spans="1:32">
      <c r="A83" t="s">
        <v>125</v>
      </c>
      <c r="B83" s="75">
        <v>128.51</v>
      </c>
      <c r="C83" s="75">
        <v>86.58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0</v>
      </c>
      <c r="J83">
        <v>269.97000000000003</v>
      </c>
      <c r="K83">
        <v>100.55</v>
      </c>
      <c r="L83">
        <v>2.0099999999999998</v>
      </c>
      <c r="M83">
        <v>7.29</v>
      </c>
      <c r="N83" s="135">
        <v>0</v>
      </c>
      <c r="O83" s="135">
        <v>0</v>
      </c>
      <c r="P83" s="135">
        <v>0</v>
      </c>
      <c r="Q83">
        <v>1.83</v>
      </c>
      <c r="R83">
        <v>0</v>
      </c>
      <c r="S83">
        <v>1.53</v>
      </c>
      <c r="T83">
        <v>29.53</v>
      </c>
      <c r="U83">
        <v>9.84</v>
      </c>
      <c r="V83">
        <v>9.84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6.29</v>
      </c>
      <c r="AD83">
        <v>22.9</v>
      </c>
      <c r="AE83">
        <v>22.9</v>
      </c>
      <c r="AF83">
        <v>11.38</v>
      </c>
    </row>
    <row r="84" spans="1:32">
      <c r="A84" t="s">
        <v>126</v>
      </c>
      <c r="B84" s="75">
        <v>128.51</v>
      </c>
      <c r="C84" s="75">
        <v>86.58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0</v>
      </c>
      <c r="J84">
        <v>269.97000000000003</v>
      </c>
      <c r="K84">
        <v>100.55</v>
      </c>
      <c r="L84">
        <v>2.0099999999999998</v>
      </c>
      <c r="M84">
        <v>6.85</v>
      </c>
      <c r="N84" s="135">
        <v>0</v>
      </c>
      <c r="O84" s="135">
        <v>0</v>
      </c>
      <c r="P84" s="135">
        <v>0</v>
      </c>
      <c r="Q84">
        <v>1.83</v>
      </c>
      <c r="R84">
        <v>0</v>
      </c>
      <c r="S84">
        <v>1.53</v>
      </c>
      <c r="T84">
        <v>28.76</v>
      </c>
      <c r="U84">
        <v>9.59</v>
      </c>
      <c r="V84">
        <v>9.58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6.16</v>
      </c>
      <c r="AD84">
        <v>22.51</v>
      </c>
      <c r="AE84">
        <v>22.51</v>
      </c>
      <c r="AF84">
        <v>11.38</v>
      </c>
    </row>
    <row r="85" spans="1:32">
      <c r="A85" t="s">
        <v>127</v>
      </c>
      <c r="B85" s="75">
        <v>128.51</v>
      </c>
      <c r="C85" s="75">
        <v>86.58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0</v>
      </c>
      <c r="J85">
        <v>269.97000000000003</v>
      </c>
      <c r="K85">
        <v>100.55</v>
      </c>
      <c r="L85">
        <v>1.85</v>
      </c>
      <c r="M85">
        <v>6.81</v>
      </c>
      <c r="N85" s="135">
        <v>0</v>
      </c>
      <c r="O85" s="135">
        <v>0</v>
      </c>
      <c r="P85" s="135">
        <v>0</v>
      </c>
      <c r="Q85">
        <v>1.83</v>
      </c>
      <c r="R85">
        <v>0</v>
      </c>
      <c r="S85">
        <v>1.53</v>
      </c>
      <c r="T85">
        <v>28.06</v>
      </c>
      <c r="U85">
        <v>9.35</v>
      </c>
      <c r="V85">
        <v>9.36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6.04</v>
      </c>
      <c r="AD85">
        <v>21.94</v>
      </c>
      <c r="AE85">
        <v>21.94</v>
      </c>
      <c r="AF85">
        <v>11.38</v>
      </c>
    </row>
    <row r="86" spans="1:32">
      <c r="A86" t="s">
        <v>128</v>
      </c>
      <c r="B86" s="75">
        <v>128.51</v>
      </c>
      <c r="C86" s="75">
        <v>86.58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0</v>
      </c>
      <c r="J86">
        <v>269.97000000000003</v>
      </c>
      <c r="K86">
        <v>100.55</v>
      </c>
      <c r="L86">
        <v>1.85</v>
      </c>
      <c r="M86">
        <v>6.54</v>
      </c>
      <c r="N86" s="135">
        <v>0</v>
      </c>
      <c r="O86" s="135">
        <v>0</v>
      </c>
      <c r="P86" s="135">
        <v>0</v>
      </c>
      <c r="Q86">
        <v>1.83</v>
      </c>
      <c r="R86">
        <v>0</v>
      </c>
      <c r="S86">
        <v>1.53</v>
      </c>
      <c r="T86">
        <v>27.39</v>
      </c>
      <c r="U86">
        <v>9.1300000000000008</v>
      </c>
      <c r="V86">
        <v>9.1300000000000008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5.91</v>
      </c>
      <c r="AD86">
        <v>21.5</v>
      </c>
      <c r="AE86">
        <v>21.5</v>
      </c>
      <c r="AF86">
        <v>11.38</v>
      </c>
    </row>
    <row r="87" spans="1:32">
      <c r="A87" t="s">
        <v>129</v>
      </c>
      <c r="B87" s="75">
        <v>128.51</v>
      </c>
      <c r="C87" s="75">
        <v>86.58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0</v>
      </c>
      <c r="J87">
        <v>269.97000000000003</v>
      </c>
      <c r="K87">
        <v>100.55</v>
      </c>
      <c r="L87">
        <v>1.85</v>
      </c>
      <c r="M87">
        <v>6.54</v>
      </c>
      <c r="N87" s="135">
        <v>0</v>
      </c>
      <c r="O87" s="135">
        <v>0</v>
      </c>
      <c r="P87" s="135">
        <v>0</v>
      </c>
      <c r="Q87">
        <v>1.83</v>
      </c>
      <c r="R87">
        <v>0</v>
      </c>
      <c r="S87">
        <v>1.53</v>
      </c>
      <c r="T87">
        <v>26.31</v>
      </c>
      <c r="U87">
        <v>8.77</v>
      </c>
      <c r="V87">
        <v>8.76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5.78</v>
      </c>
      <c r="AD87">
        <v>21.35</v>
      </c>
      <c r="AE87">
        <v>21.35</v>
      </c>
      <c r="AF87">
        <v>11.38</v>
      </c>
    </row>
    <row r="88" spans="1:32">
      <c r="A88" t="s">
        <v>130</v>
      </c>
      <c r="B88" s="75">
        <v>128.51</v>
      </c>
      <c r="C88" s="75">
        <v>86.58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0</v>
      </c>
      <c r="J88">
        <v>269.97000000000003</v>
      </c>
      <c r="K88">
        <v>100.55</v>
      </c>
      <c r="L88">
        <v>1.85</v>
      </c>
      <c r="M88">
        <v>6.2</v>
      </c>
      <c r="N88" s="135">
        <v>0</v>
      </c>
      <c r="O88" s="135">
        <v>0</v>
      </c>
      <c r="P88" s="135">
        <v>0</v>
      </c>
      <c r="Q88">
        <v>1.83</v>
      </c>
      <c r="R88">
        <v>0</v>
      </c>
      <c r="S88">
        <v>1.53</v>
      </c>
      <c r="T88">
        <v>22.76</v>
      </c>
      <c r="U88">
        <v>7.59</v>
      </c>
      <c r="V88">
        <v>7.58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5.51</v>
      </c>
      <c r="AD88">
        <v>21.29</v>
      </c>
      <c r="AE88">
        <v>21.29</v>
      </c>
      <c r="AF88">
        <v>11.38</v>
      </c>
    </row>
    <row r="89" spans="1:32">
      <c r="A89" t="s">
        <v>131</v>
      </c>
      <c r="B89" s="75">
        <v>128.51</v>
      </c>
      <c r="C89" s="75">
        <v>86.58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0</v>
      </c>
      <c r="J89">
        <v>269.97000000000003</v>
      </c>
      <c r="K89">
        <v>100.55</v>
      </c>
      <c r="L89">
        <v>1.85</v>
      </c>
      <c r="M89">
        <v>6.61</v>
      </c>
      <c r="N89" s="135">
        <v>0</v>
      </c>
      <c r="O89" s="135">
        <v>0</v>
      </c>
      <c r="P89" s="135">
        <v>0</v>
      </c>
      <c r="Q89">
        <v>1.83</v>
      </c>
      <c r="R89">
        <v>0</v>
      </c>
      <c r="S89">
        <v>1.53</v>
      </c>
      <c r="T89">
        <v>23.32</v>
      </c>
      <c r="U89">
        <v>7.77</v>
      </c>
      <c r="V89">
        <v>7.77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5.52</v>
      </c>
      <c r="AD89">
        <v>21</v>
      </c>
      <c r="AE89">
        <v>21</v>
      </c>
      <c r="AF89">
        <v>11.38</v>
      </c>
    </row>
    <row r="90" spans="1:32">
      <c r="A90" t="s">
        <v>132</v>
      </c>
      <c r="B90" s="75">
        <v>128.51</v>
      </c>
      <c r="C90" s="75">
        <v>86.58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0</v>
      </c>
      <c r="J90">
        <v>269.97000000000003</v>
      </c>
      <c r="K90">
        <v>100.55</v>
      </c>
      <c r="L90">
        <v>1.85</v>
      </c>
      <c r="M90">
        <v>6.13</v>
      </c>
      <c r="N90" s="135">
        <v>0</v>
      </c>
      <c r="O90" s="135">
        <v>0</v>
      </c>
      <c r="P90" s="135">
        <v>0</v>
      </c>
      <c r="Q90">
        <v>1.83</v>
      </c>
      <c r="R90">
        <v>0</v>
      </c>
      <c r="S90">
        <v>1.53</v>
      </c>
      <c r="T90">
        <v>23.11</v>
      </c>
      <c r="U90">
        <v>7.7</v>
      </c>
      <c r="V90">
        <v>7.72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5.25</v>
      </c>
      <c r="AD90">
        <v>20.68</v>
      </c>
      <c r="AE90">
        <v>20.68</v>
      </c>
      <c r="AF90">
        <v>11.38</v>
      </c>
    </row>
    <row r="91" spans="1:32">
      <c r="A91" t="s">
        <v>133</v>
      </c>
      <c r="B91" s="75">
        <v>128.51</v>
      </c>
      <c r="C91" s="75">
        <v>86.58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0</v>
      </c>
      <c r="J91">
        <v>269.97000000000003</v>
      </c>
      <c r="K91">
        <v>100.55</v>
      </c>
      <c r="L91">
        <v>1.85</v>
      </c>
      <c r="M91">
        <v>6.08</v>
      </c>
      <c r="N91" s="135">
        <v>0</v>
      </c>
      <c r="O91" s="135">
        <v>0</v>
      </c>
      <c r="P91" s="135">
        <v>0</v>
      </c>
      <c r="Q91">
        <v>1.83</v>
      </c>
      <c r="R91">
        <v>0</v>
      </c>
      <c r="S91">
        <v>1.48</v>
      </c>
      <c r="T91">
        <v>23.67</v>
      </c>
      <c r="U91">
        <v>7.89</v>
      </c>
      <c r="V91">
        <v>7.89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4.88</v>
      </c>
      <c r="AD91">
        <v>20.63</v>
      </c>
      <c r="AE91">
        <v>20.63</v>
      </c>
      <c r="AF91">
        <v>11.38</v>
      </c>
    </row>
    <row r="92" spans="1:32">
      <c r="A92" t="s">
        <v>134</v>
      </c>
      <c r="B92" s="75">
        <v>128.51</v>
      </c>
      <c r="C92" s="75">
        <v>86.58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0</v>
      </c>
      <c r="J92">
        <v>269.97000000000003</v>
      </c>
      <c r="K92">
        <v>100.55</v>
      </c>
      <c r="L92">
        <v>1.85</v>
      </c>
      <c r="M92">
        <v>6.02</v>
      </c>
      <c r="N92" s="135">
        <v>0</v>
      </c>
      <c r="O92" s="135">
        <v>0</v>
      </c>
      <c r="P92" s="135">
        <v>0</v>
      </c>
      <c r="Q92">
        <v>1.83</v>
      </c>
      <c r="R92">
        <v>0</v>
      </c>
      <c r="S92">
        <v>1.48</v>
      </c>
      <c r="T92">
        <v>20.61</v>
      </c>
      <c r="U92">
        <v>6.87</v>
      </c>
      <c r="V92">
        <v>6.87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4.54</v>
      </c>
      <c r="AD92">
        <v>20.41</v>
      </c>
      <c r="AE92">
        <v>20.41</v>
      </c>
      <c r="AF92">
        <v>11.38</v>
      </c>
    </row>
    <row r="93" spans="1:32">
      <c r="A93" t="s">
        <v>135</v>
      </c>
      <c r="B93" s="75">
        <v>128.51</v>
      </c>
      <c r="C93" s="75">
        <v>86.58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0</v>
      </c>
      <c r="J93">
        <v>269.97000000000003</v>
      </c>
      <c r="K93">
        <v>100.55</v>
      </c>
      <c r="L93">
        <v>1.85</v>
      </c>
      <c r="M93">
        <v>6.19</v>
      </c>
      <c r="N93" s="135">
        <v>0</v>
      </c>
      <c r="O93" s="135">
        <v>0</v>
      </c>
      <c r="P93" s="135">
        <v>0</v>
      </c>
      <c r="Q93">
        <v>1.83</v>
      </c>
      <c r="R93">
        <v>0</v>
      </c>
      <c r="S93">
        <v>1.48</v>
      </c>
      <c r="T93">
        <v>20.78</v>
      </c>
      <c r="U93">
        <v>6.93</v>
      </c>
      <c r="V93">
        <v>6.92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4.55</v>
      </c>
      <c r="AD93">
        <v>20.420000000000002</v>
      </c>
      <c r="AE93">
        <v>20.420000000000002</v>
      </c>
      <c r="AF93">
        <v>11.38</v>
      </c>
    </row>
    <row r="94" spans="1:32">
      <c r="A94" t="s">
        <v>136</v>
      </c>
      <c r="B94" s="75">
        <v>128.51</v>
      </c>
      <c r="C94" s="75">
        <v>86.58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0</v>
      </c>
      <c r="J94">
        <v>269.97000000000003</v>
      </c>
      <c r="K94">
        <v>100.55</v>
      </c>
      <c r="L94">
        <v>1.85</v>
      </c>
      <c r="M94">
        <v>6.1</v>
      </c>
      <c r="N94" s="135">
        <v>0</v>
      </c>
      <c r="O94" s="135">
        <v>0</v>
      </c>
      <c r="P94" s="135">
        <v>0</v>
      </c>
      <c r="Q94">
        <v>1.83</v>
      </c>
      <c r="R94">
        <v>0</v>
      </c>
      <c r="S94">
        <v>1.48</v>
      </c>
      <c r="T94">
        <v>21.33</v>
      </c>
      <c r="U94">
        <v>7.11</v>
      </c>
      <c r="V94">
        <v>7.12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4.53</v>
      </c>
      <c r="AD94">
        <v>20.45</v>
      </c>
      <c r="AE94">
        <v>20.45</v>
      </c>
      <c r="AF94">
        <v>11.38</v>
      </c>
    </row>
    <row r="95" spans="1:32">
      <c r="A95" t="s">
        <v>137</v>
      </c>
      <c r="B95" s="75">
        <v>128.51</v>
      </c>
      <c r="C95" s="75">
        <v>86.58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0</v>
      </c>
      <c r="J95">
        <v>269.97000000000003</v>
      </c>
      <c r="K95">
        <v>100.55</v>
      </c>
      <c r="L95">
        <v>1.85</v>
      </c>
      <c r="M95">
        <v>6.53</v>
      </c>
      <c r="N95" s="135">
        <v>0</v>
      </c>
      <c r="O95" s="135">
        <v>0</v>
      </c>
      <c r="P95" s="135">
        <v>0</v>
      </c>
      <c r="Q95">
        <v>1.76</v>
      </c>
      <c r="R95">
        <v>0</v>
      </c>
      <c r="S95">
        <v>1.48</v>
      </c>
      <c r="T95">
        <v>21.89</v>
      </c>
      <c r="U95">
        <v>7.3</v>
      </c>
      <c r="V95">
        <v>7.29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4.5199999999999996</v>
      </c>
      <c r="AD95">
        <v>20.61</v>
      </c>
      <c r="AE95">
        <v>20.61</v>
      </c>
      <c r="AF95">
        <v>11.38</v>
      </c>
    </row>
    <row r="96" spans="1:32">
      <c r="A96" t="s">
        <v>138</v>
      </c>
      <c r="B96" s="75">
        <v>128.51</v>
      </c>
      <c r="C96" s="75">
        <v>86.58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0</v>
      </c>
      <c r="J96">
        <v>269.97000000000003</v>
      </c>
      <c r="K96">
        <v>100.55</v>
      </c>
      <c r="L96">
        <v>1.85</v>
      </c>
      <c r="M96">
        <v>6.57</v>
      </c>
      <c r="N96" s="135">
        <v>0</v>
      </c>
      <c r="O96" s="135">
        <v>0</v>
      </c>
      <c r="P96" s="135">
        <v>0</v>
      </c>
      <c r="Q96">
        <v>1.76</v>
      </c>
      <c r="R96">
        <v>0</v>
      </c>
      <c r="S96">
        <v>1.48</v>
      </c>
      <c r="T96">
        <v>22.12</v>
      </c>
      <c r="U96">
        <v>7.37</v>
      </c>
      <c r="V96">
        <v>7.39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4.53</v>
      </c>
      <c r="AD96">
        <v>21</v>
      </c>
      <c r="AE96">
        <v>21</v>
      </c>
      <c r="AF96">
        <v>11.38</v>
      </c>
    </row>
    <row r="97" spans="1:36">
      <c r="A97" t="s">
        <v>139</v>
      </c>
      <c r="B97" s="75">
        <v>128.51</v>
      </c>
      <c r="C97" s="75">
        <v>86.58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0</v>
      </c>
      <c r="J97">
        <v>269.97000000000003</v>
      </c>
      <c r="K97">
        <v>100.55</v>
      </c>
      <c r="L97">
        <v>1.85</v>
      </c>
      <c r="M97">
        <v>6.57</v>
      </c>
      <c r="N97" s="135">
        <v>0</v>
      </c>
      <c r="O97" s="135">
        <v>0</v>
      </c>
      <c r="P97" s="135">
        <v>0</v>
      </c>
      <c r="Q97">
        <v>1.76</v>
      </c>
      <c r="R97">
        <v>0</v>
      </c>
      <c r="S97">
        <v>1.48</v>
      </c>
      <c r="T97">
        <v>22.12</v>
      </c>
      <c r="U97">
        <v>7.37</v>
      </c>
      <c r="V97">
        <v>7.39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4.5</v>
      </c>
      <c r="AD97">
        <v>21.5</v>
      </c>
      <c r="AE97">
        <v>21.5</v>
      </c>
      <c r="AF97">
        <v>11.38</v>
      </c>
    </row>
    <row r="98" spans="1:36">
      <c r="A98" t="s">
        <v>140</v>
      </c>
      <c r="B98" s="75">
        <v>128.51</v>
      </c>
      <c r="C98" s="75">
        <v>86.58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0</v>
      </c>
      <c r="J98">
        <v>269.97000000000003</v>
      </c>
      <c r="K98">
        <v>100.55</v>
      </c>
      <c r="L98">
        <v>1.85</v>
      </c>
      <c r="M98">
        <v>6.48</v>
      </c>
      <c r="N98" s="135">
        <v>0</v>
      </c>
      <c r="O98" s="135">
        <v>0</v>
      </c>
      <c r="P98" s="135">
        <v>0</v>
      </c>
      <c r="Q98">
        <v>1.76</v>
      </c>
      <c r="R98">
        <v>0</v>
      </c>
      <c r="S98">
        <v>1.48</v>
      </c>
      <c r="T98">
        <v>22.33</v>
      </c>
      <c r="U98">
        <v>7.44</v>
      </c>
      <c r="V98">
        <v>7.45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4.4800000000000004</v>
      </c>
      <c r="AD98">
        <v>22</v>
      </c>
      <c r="AE98">
        <v>22</v>
      </c>
      <c r="AF98">
        <v>11.38</v>
      </c>
    </row>
    <row r="99" spans="1:36">
      <c r="A99" t="s">
        <v>141</v>
      </c>
      <c r="B99" s="75">
        <f>SUM(B3:B98)/4000</f>
        <v>2.834655000000001</v>
      </c>
      <c r="C99" s="75">
        <f t="shared" ref="C99:L99" si="2">SUM(C3:C98)/4000</f>
        <v>1.7343324999999981</v>
      </c>
      <c r="D99" s="135">
        <f t="shared" ref="D99" si="3">SUM(D3:D98)/4000</f>
        <v>0.99385499999999993</v>
      </c>
      <c r="E99" s="75"/>
      <c r="F99" s="78">
        <f t="shared" si="2"/>
        <v>0.11956499999999998</v>
      </c>
      <c r="G99" s="78">
        <f t="shared" si="2"/>
        <v>0.11956499999999998</v>
      </c>
      <c r="H99" s="78">
        <f t="shared" si="2"/>
        <v>0.1225625</v>
      </c>
      <c r="I99">
        <f t="shared" si="2"/>
        <v>0</v>
      </c>
      <c r="J99">
        <f t="shared" si="2"/>
        <v>6.4792800000000073</v>
      </c>
      <c r="K99">
        <f t="shared" si="2"/>
        <v>2.30904</v>
      </c>
      <c r="L99">
        <f t="shared" si="2"/>
        <v>4.8174999999999947E-2</v>
      </c>
      <c r="M99">
        <f t="shared" ref="M99:AB99" si="4">SUM(M3:M98)/4000</f>
        <v>0.19315749999999998</v>
      </c>
      <c r="N99" s="135">
        <f t="shared" si="4"/>
        <v>0.34377249999999998</v>
      </c>
      <c r="O99" s="135">
        <f t="shared" si="4"/>
        <v>0.31459250000000005</v>
      </c>
      <c r="P99" s="135">
        <f t="shared" si="4"/>
        <v>0.33549000000000001</v>
      </c>
      <c r="Q99">
        <f t="shared" si="4"/>
        <v>4.5759999999999981E-2</v>
      </c>
      <c r="R99">
        <f t="shared" si="4"/>
        <v>1.0816525000000001</v>
      </c>
      <c r="S99">
        <f t="shared" si="4"/>
        <v>3.8189999999999988E-2</v>
      </c>
      <c r="T99">
        <f t="shared" si="4"/>
        <v>0.82844000000000018</v>
      </c>
      <c r="U99">
        <f t="shared" si="4"/>
        <v>0.27613499999999991</v>
      </c>
      <c r="V99">
        <f t="shared" si="4"/>
        <v>0.27606750000000013</v>
      </c>
      <c r="W99">
        <f t="shared" si="4"/>
        <v>1.9832224999999992</v>
      </c>
      <c r="X99">
        <f t="shared" si="4"/>
        <v>0.39663500000000002</v>
      </c>
      <c r="Y99">
        <f t="shared" si="4"/>
        <v>0.74456749999999983</v>
      </c>
      <c r="Z99">
        <f t="shared" si="4"/>
        <v>0.42708249999999998</v>
      </c>
      <c r="AA99">
        <f t="shared" si="4"/>
        <v>0.82665250000000012</v>
      </c>
      <c r="AB99">
        <f t="shared" si="4"/>
        <v>0.4132725000000001</v>
      </c>
      <c r="AC99">
        <f t="shared" ref="AC99:AJ99" si="5">SUM(AC3:AC98)/4000</f>
        <v>0.14229999999999995</v>
      </c>
      <c r="AD99">
        <f t="shared" si="5"/>
        <v>0.57257999999999953</v>
      </c>
      <c r="AE99">
        <f t="shared" si="5"/>
        <v>0.57257999999999953</v>
      </c>
      <c r="AF99">
        <f t="shared" si="5"/>
        <v>0.27312000000000014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45022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45022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270.48186039363833</v>
      </c>
      <c r="L3">
        <v>0</v>
      </c>
      <c r="M3">
        <v>18.104971599248589</v>
      </c>
      <c r="N3">
        <v>54.984102064882663</v>
      </c>
      <c r="O3">
        <v>76.758039252853621</v>
      </c>
      <c r="P3">
        <v>24.702597764440988</v>
      </c>
      <c r="Q3">
        <v>0</v>
      </c>
      <c r="R3">
        <v>20.000897749863466</v>
      </c>
      <c r="S3">
        <v>12.284975958891174</v>
      </c>
      <c r="T3">
        <v>0</v>
      </c>
      <c r="U3">
        <v>51.324699250245018</v>
      </c>
      <c r="V3">
        <v>9.0161420845904257</v>
      </c>
      <c r="W3">
        <v>20.407994931574141</v>
      </c>
      <c r="X3">
        <v>50.089980136452375</v>
      </c>
      <c r="Y3">
        <v>0</v>
      </c>
      <c r="Z3">
        <v>5.7670713963681903</v>
      </c>
      <c r="AA3">
        <v>0</v>
      </c>
      <c r="AB3">
        <v>0</v>
      </c>
      <c r="AC3">
        <v>0</v>
      </c>
      <c r="AD3">
        <v>0</v>
      </c>
      <c r="AE3">
        <v>0</v>
      </c>
      <c r="AF3">
        <v>6.3504398856413058</v>
      </c>
      <c r="AG3">
        <v>33.281447529837308</v>
      </c>
      <c r="AH3">
        <v>0</v>
      </c>
      <c r="AI3">
        <v>0</v>
      </c>
      <c r="AJ3">
        <v>0</v>
      </c>
      <c r="AK3">
        <v>32.087366896378128</v>
      </c>
      <c r="AL3">
        <v>9.552818366946628</v>
      </c>
      <c r="AM3">
        <v>8.5647157078190244</v>
      </c>
      <c r="AN3">
        <v>5.4395314647255263E-2</v>
      </c>
      <c r="AO3">
        <v>0</v>
      </c>
      <c r="AP3">
        <v>0.16907961489516121</v>
      </c>
      <c r="AQ3">
        <v>0</v>
      </c>
      <c r="AR3">
        <v>23.316494017787718</v>
      </c>
      <c r="AS3">
        <v>17.103409120745649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31.116066259777796</v>
      </c>
      <c r="BB3">
        <f>SUM(B3:AZ3)-BA3</f>
        <v>713.28743277796957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270.48186039363833</v>
      </c>
      <c r="L4">
        <v>0</v>
      </c>
      <c r="M4">
        <v>18.104971599248589</v>
      </c>
      <c r="N4">
        <v>54.984102064882663</v>
      </c>
      <c r="O4">
        <v>76.758039252853621</v>
      </c>
      <c r="P4">
        <v>24.702597764440988</v>
      </c>
      <c r="Q4">
        <v>0</v>
      </c>
      <c r="R4">
        <v>20.000897749863466</v>
      </c>
      <c r="S4">
        <v>12.284975958891174</v>
      </c>
      <c r="T4">
        <v>0</v>
      </c>
      <c r="U4">
        <v>51.324699250245018</v>
      </c>
      <c r="V4">
        <v>9.0161420845904257</v>
      </c>
      <c r="W4">
        <v>20.407994931574141</v>
      </c>
      <c r="X4">
        <v>50.089980136452375</v>
      </c>
      <c r="Y4">
        <v>0</v>
      </c>
      <c r="Z4">
        <v>5.7670713963681903</v>
      </c>
      <c r="AA4">
        <v>0</v>
      </c>
      <c r="AB4">
        <v>0</v>
      </c>
      <c r="AC4">
        <v>0</v>
      </c>
      <c r="AD4">
        <v>0</v>
      </c>
      <c r="AE4">
        <v>0</v>
      </c>
      <c r="AF4">
        <v>6.3504398856413058</v>
      </c>
      <c r="AG4">
        <v>33.281447529837308</v>
      </c>
      <c r="AH4">
        <v>0</v>
      </c>
      <c r="AI4">
        <v>0</v>
      </c>
      <c r="AJ4">
        <v>0</v>
      </c>
      <c r="AK4">
        <v>32.087366896378128</v>
      </c>
      <c r="AL4">
        <v>9.552818366946628</v>
      </c>
      <c r="AM4">
        <v>8.5647157078190244</v>
      </c>
      <c r="AN4">
        <v>5.4395314647255263E-2</v>
      </c>
      <c r="AO4">
        <v>0</v>
      </c>
      <c r="AP4">
        <v>0.16907961489516121</v>
      </c>
      <c r="AQ4">
        <v>0</v>
      </c>
      <c r="AR4">
        <v>23.316494017787718</v>
      </c>
      <c r="AS4">
        <v>17.103409120745649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31.116066259777796</v>
      </c>
      <c r="BB4">
        <f t="shared" ref="BB4:BB67" si="0">SUM(B4:AZ4)-BA4</f>
        <v>713.28743277796957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270.48186039363833</v>
      </c>
      <c r="L5">
        <v>0</v>
      </c>
      <c r="M5">
        <v>18.103244221571192</v>
      </c>
      <c r="N5">
        <v>54.984102064882663</v>
      </c>
      <c r="O5">
        <v>76.758039252853621</v>
      </c>
      <c r="P5">
        <v>24.702597764440988</v>
      </c>
      <c r="Q5">
        <v>0</v>
      </c>
      <c r="R5">
        <v>20.000897749863466</v>
      </c>
      <c r="S5">
        <v>12.284975958891174</v>
      </c>
      <c r="T5">
        <v>0</v>
      </c>
      <c r="U5">
        <v>51.324699250245018</v>
      </c>
      <c r="V5">
        <v>9.0161420845904257</v>
      </c>
      <c r="W5">
        <v>19.923784730850059</v>
      </c>
      <c r="X5">
        <v>50.089980136452375</v>
      </c>
      <c r="Y5">
        <v>0</v>
      </c>
      <c r="Z5">
        <v>5.7670713963681903</v>
      </c>
      <c r="AA5">
        <v>0</v>
      </c>
      <c r="AB5">
        <v>0</v>
      </c>
      <c r="AC5">
        <v>0</v>
      </c>
      <c r="AD5">
        <v>0</v>
      </c>
      <c r="AE5">
        <v>0</v>
      </c>
      <c r="AF5">
        <v>6.3504398856413058</v>
      </c>
      <c r="AG5">
        <v>33.281447529837308</v>
      </c>
      <c r="AH5">
        <v>0</v>
      </c>
      <c r="AI5">
        <v>0</v>
      </c>
      <c r="AJ5">
        <v>0</v>
      </c>
      <c r="AK5">
        <v>32.087366896378128</v>
      </c>
      <c r="AL5">
        <v>9.552818366946628</v>
      </c>
      <c r="AM5">
        <v>8.5647157078190244</v>
      </c>
      <c r="AN5">
        <v>5.4395314647255263E-2</v>
      </c>
      <c r="AO5">
        <v>0</v>
      </c>
      <c r="AP5">
        <v>0.16907961489516121</v>
      </c>
      <c r="AQ5">
        <v>0</v>
      </c>
      <c r="AR5">
        <v>23.316494017787718</v>
      </c>
      <c r="AS5">
        <v>17.103409120745649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31.09575406900062</v>
      </c>
      <c r="BB5">
        <f t="shared" si="0"/>
        <v>712.82180739034516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270.48186039363833</v>
      </c>
      <c r="L6">
        <v>0</v>
      </c>
      <c r="M6">
        <v>18.103244221571192</v>
      </c>
      <c r="N6">
        <v>54.984102064882663</v>
      </c>
      <c r="O6">
        <v>76.758039252853621</v>
      </c>
      <c r="P6">
        <v>24.702597764440988</v>
      </c>
      <c r="Q6">
        <v>0</v>
      </c>
      <c r="R6">
        <v>20.000897749863466</v>
      </c>
      <c r="S6">
        <v>12.284975958891174</v>
      </c>
      <c r="T6">
        <v>0</v>
      </c>
      <c r="U6">
        <v>51.324699250245018</v>
      </c>
      <c r="V6">
        <v>9.0161420845904257</v>
      </c>
      <c r="W6">
        <v>19.923784730850059</v>
      </c>
      <c r="X6">
        <v>50.089980136452375</v>
      </c>
      <c r="Y6">
        <v>0</v>
      </c>
      <c r="Z6">
        <v>5.7670713963681903</v>
      </c>
      <c r="AA6">
        <v>0</v>
      </c>
      <c r="AB6">
        <v>0</v>
      </c>
      <c r="AC6">
        <v>0</v>
      </c>
      <c r="AD6">
        <v>0</v>
      </c>
      <c r="AE6">
        <v>0</v>
      </c>
      <c r="AF6">
        <v>6.3504398856413058</v>
      </c>
      <c r="AG6">
        <v>33.281447529837308</v>
      </c>
      <c r="AH6">
        <v>0</v>
      </c>
      <c r="AI6">
        <v>0</v>
      </c>
      <c r="AJ6">
        <v>0</v>
      </c>
      <c r="AK6">
        <v>32.087366896378128</v>
      </c>
      <c r="AL6">
        <v>9.552818366946628</v>
      </c>
      <c r="AM6">
        <v>8.5647157078190244</v>
      </c>
      <c r="AN6">
        <v>5.4395314647255263E-2</v>
      </c>
      <c r="AO6">
        <v>0</v>
      </c>
      <c r="AP6">
        <v>0.16907961489516121</v>
      </c>
      <c r="AQ6">
        <v>0</v>
      </c>
      <c r="AR6">
        <v>19.916172078572739</v>
      </c>
      <c r="AS6">
        <v>17.103409120745649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30.953620611941435</v>
      </c>
      <c r="BB6">
        <f t="shared" si="0"/>
        <v>709.56361890818926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270.48186039363833</v>
      </c>
      <c r="L7">
        <v>0</v>
      </c>
      <c r="M7">
        <v>18.100044305383673</v>
      </c>
      <c r="N7">
        <v>54.984102064882663</v>
      </c>
      <c r="O7">
        <v>76.758039252853621</v>
      </c>
      <c r="P7">
        <v>24.702597764440988</v>
      </c>
      <c r="Q7">
        <v>0</v>
      </c>
      <c r="R7">
        <v>20.000897749863466</v>
      </c>
      <c r="S7">
        <v>12.284975958891174</v>
      </c>
      <c r="T7">
        <v>0</v>
      </c>
      <c r="U7">
        <v>51.324699250245018</v>
      </c>
      <c r="V7">
        <v>9.0161420845904257</v>
      </c>
      <c r="W7">
        <v>19.923784730850059</v>
      </c>
      <c r="X7">
        <v>50.089980136452375</v>
      </c>
      <c r="Y7">
        <v>0</v>
      </c>
      <c r="Z7">
        <v>2.8835359273638073</v>
      </c>
      <c r="AA7">
        <v>0</v>
      </c>
      <c r="AB7">
        <v>0</v>
      </c>
      <c r="AC7">
        <v>0</v>
      </c>
      <c r="AD7">
        <v>0</v>
      </c>
      <c r="AE7">
        <v>0</v>
      </c>
      <c r="AF7">
        <v>6.3504398856413058</v>
      </c>
      <c r="AG7">
        <v>33.281447529837308</v>
      </c>
      <c r="AH7">
        <v>0</v>
      </c>
      <c r="AI7">
        <v>0</v>
      </c>
      <c r="AJ7">
        <v>0</v>
      </c>
      <c r="AK7">
        <v>32.087366896378128</v>
      </c>
      <c r="AL7">
        <v>9.552818366946628</v>
      </c>
      <c r="AM7">
        <v>8.5647157078190244</v>
      </c>
      <c r="AN7">
        <v>5.4395314647255263E-2</v>
      </c>
      <c r="AO7">
        <v>0</v>
      </c>
      <c r="AP7">
        <v>0.16907961489516121</v>
      </c>
      <c r="AQ7">
        <v>0</v>
      </c>
      <c r="AR7">
        <v>19.916172078572739</v>
      </c>
      <c r="AS7">
        <v>17.103409120745649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30.832955072840409</v>
      </c>
      <c r="BB7">
        <f t="shared" si="0"/>
        <v>706.79754906209848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270.48186039363833</v>
      </c>
      <c r="L8">
        <v>0</v>
      </c>
      <c r="M8">
        <v>18.100044305383673</v>
      </c>
      <c r="N8">
        <v>54.984102064882663</v>
      </c>
      <c r="O8">
        <v>76.758039252853621</v>
      </c>
      <c r="P8">
        <v>24.702597764440988</v>
      </c>
      <c r="Q8">
        <v>0</v>
      </c>
      <c r="R8">
        <v>20.000897749863466</v>
      </c>
      <c r="S8">
        <v>12.284975958891174</v>
      </c>
      <c r="T8">
        <v>0</v>
      </c>
      <c r="U8">
        <v>51.324699250245018</v>
      </c>
      <c r="V8">
        <v>9.0161420845904257</v>
      </c>
      <c r="W8">
        <v>19.923784730850059</v>
      </c>
      <c r="X8">
        <v>50.089980136452375</v>
      </c>
      <c r="Y8">
        <v>0</v>
      </c>
      <c r="Z8">
        <v>2.8835359273638073</v>
      </c>
      <c r="AA8">
        <v>0</v>
      </c>
      <c r="AB8">
        <v>0</v>
      </c>
      <c r="AC8">
        <v>0</v>
      </c>
      <c r="AD8">
        <v>0</v>
      </c>
      <c r="AE8">
        <v>0</v>
      </c>
      <c r="AF8">
        <v>6.3504398856413058</v>
      </c>
      <c r="AG8">
        <v>33.281447529837308</v>
      </c>
      <c r="AH8">
        <v>0</v>
      </c>
      <c r="AI8">
        <v>0</v>
      </c>
      <c r="AJ8">
        <v>0</v>
      </c>
      <c r="AK8">
        <v>32.087366896378128</v>
      </c>
      <c r="AL8">
        <v>9.552818366946628</v>
      </c>
      <c r="AM8">
        <v>8.5647157078190244</v>
      </c>
      <c r="AN8">
        <v>5.4395314647255263E-2</v>
      </c>
      <c r="AO8">
        <v>0</v>
      </c>
      <c r="AP8">
        <v>0.16907961489516121</v>
      </c>
      <c r="AQ8">
        <v>0</v>
      </c>
      <c r="AR8">
        <v>19.916172078572739</v>
      </c>
      <c r="AS8">
        <v>17.103409120745649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30.832955072840409</v>
      </c>
      <c r="BB8">
        <f t="shared" si="0"/>
        <v>706.79754906209848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270.48186039363833</v>
      </c>
      <c r="L9">
        <v>0</v>
      </c>
      <c r="M9">
        <v>18.100044305383673</v>
      </c>
      <c r="N9">
        <v>54.984102064882663</v>
      </c>
      <c r="O9">
        <v>76.758039252853621</v>
      </c>
      <c r="P9">
        <v>24.702597764440988</v>
      </c>
      <c r="Q9">
        <v>0</v>
      </c>
      <c r="R9">
        <v>20.000897749863466</v>
      </c>
      <c r="S9">
        <v>12.284975958891174</v>
      </c>
      <c r="T9">
        <v>0</v>
      </c>
      <c r="U9">
        <v>51.324699250245018</v>
      </c>
      <c r="V9">
        <v>9.0161420845904257</v>
      </c>
      <c r="W9">
        <v>19.923784730850059</v>
      </c>
      <c r="X9">
        <v>50.089980136452375</v>
      </c>
      <c r="Y9">
        <v>0</v>
      </c>
      <c r="Z9">
        <v>2.8835359273638073</v>
      </c>
      <c r="AA9">
        <v>0</v>
      </c>
      <c r="AB9">
        <v>0</v>
      </c>
      <c r="AC9">
        <v>0</v>
      </c>
      <c r="AD9">
        <v>0</v>
      </c>
      <c r="AE9">
        <v>0</v>
      </c>
      <c r="AF9">
        <v>6.3504398856413058</v>
      </c>
      <c r="AG9">
        <v>33.281447529837308</v>
      </c>
      <c r="AH9">
        <v>0</v>
      </c>
      <c r="AI9">
        <v>0</v>
      </c>
      <c r="AJ9">
        <v>0</v>
      </c>
      <c r="AK9">
        <v>32.087366896378128</v>
      </c>
      <c r="AL9">
        <v>18.237198558973343</v>
      </c>
      <c r="AM9">
        <v>8.5647157078190244</v>
      </c>
      <c r="AN9">
        <v>5.4395314647255263E-2</v>
      </c>
      <c r="AO9">
        <v>0</v>
      </c>
      <c r="AP9">
        <v>0.16907961489516121</v>
      </c>
      <c r="AQ9">
        <v>0</v>
      </c>
      <c r="AR9">
        <v>19.916172078572739</v>
      </c>
      <c r="AS9">
        <v>17.103409120745649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31.195962164867126</v>
      </c>
      <c r="BB9">
        <f t="shared" si="0"/>
        <v>715.11892216209844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270.48186039363833</v>
      </c>
      <c r="L10">
        <v>0</v>
      </c>
      <c r="M10">
        <v>18.100044305383673</v>
      </c>
      <c r="N10">
        <v>54.984102064882663</v>
      </c>
      <c r="O10">
        <v>76.758039252853621</v>
      </c>
      <c r="P10">
        <v>24.702597764440988</v>
      </c>
      <c r="Q10">
        <v>0</v>
      </c>
      <c r="R10">
        <v>20.000897749863466</v>
      </c>
      <c r="S10">
        <v>12.284975958891174</v>
      </c>
      <c r="T10">
        <v>0</v>
      </c>
      <c r="U10">
        <v>51.324699250245018</v>
      </c>
      <c r="V10">
        <v>9.0161420845904257</v>
      </c>
      <c r="W10">
        <v>19.923784730850059</v>
      </c>
      <c r="X10">
        <v>50.089980136452375</v>
      </c>
      <c r="Y10">
        <v>0</v>
      </c>
      <c r="Z10">
        <v>2.8835359273638073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6.3504398856413058</v>
      </c>
      <c r="AG10">
        <v>33.281447529837308</v>
      </c>
      <c r="AH10">
        <v>0</v>
      </c>
      <c r="AI10">
        <v>0</v>
      </c>
      <c r="AJ10">
        <v>0</v>
      </c>
      <c r="AK10">
        <v>32.087366896378128</v>
      </c>
      <c r="AL10">
        <v>18.237198558973343</v>
      </c>
      <c r="AM10">
        <v>8.5647157078190244</v>
      </c>
      <c r="AN10">
        <v>5.4395314647255263E-2</v>
      </c>
      <c r="AO10">
        <v>0</v>
      </c>
      <c r="AP10">
        <v>0.16907961489516121</v>
      </c>
      <c r="AQ10">
        <v>0</v>
      </c>
      <c r="AR10">
        <v>19.916172078572739</v>
      </c>
      <c r="AS10">
        <v>17.103409120745649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31.195962164867126</v>
      </c>
      <c r="BB10">
        <f t="shared" si="0"/>
        <v>715.11892216209844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270.48471244178756</v>
      </c>
      <c r="L11">
        <v>0</v>
      </c>
      <c r="M11">
        <v>18.100044305383673</v>
      </c>
      <c r="N11">
        <v>54.984102064882663</v>
      </c>
      <c r="O11">
        <v>76.758039252853621</v>
      </c>
      <c r="P11">
        <v>24.702597764440988</v>
      </c>
      <c r="Q11">
        <v>0</v>
      </c>
      <c r="R11">
        <v>20.000897749863466</v>
      </c>
      <c r="S11">
        <v>3.7429876588304709</v>
      </c>
      <c r="T11">
        <v>0</v>
      </c>
      <c r="U11">
        <v>51.324699250245018</v>
      </c>
      <c r="V11">
        <v>9.0161420845904257</v>
      </c>
      <c r="W11">
        <v>5.0830937508429157</v>
      </c>
      <c r="X11">
        <v>50.083596358174582</v>
      </c>
      <c r="Y11">
        <v>0</v>
      </c>
      <c r="Z11">
        <v>2.8835359273638073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6.3504398856413058</v>
      </c>
      <c r="AG11">
        <v>33.281447529837308</v>
      </c>
      <c r="AH11">
        <v>0</v>
      </c>
      <c r="AI11">
        <v>0</v>
      </c>
      <c r="AJ11">
        <v>0</v>
      </c>
      <c r="AK11">
        <v>32.087366896378128</v>
      </c>
      <c r="AL11">
        <v>18.237198558973343</v>
      </c>
      <c r="AM11">
        <v>8.5647157078190244</v>
      </c>
      <c r="AN11">
        <v>5.4395314647255263E-2</v>
      </c>
      <c r="AO11">
        <v>0</v>
      </c>
      <c r="AP11">
        <v>0.16907961489516121</v>
      </c>
      <c r="AQ11">
        <v>0</v>
      </c>
      <c r="AR11">
        <v>23.316494017787718</v>
      </c>
      <c r="AS11">
        <v>17.103409120745649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30.36055200170011</v>
      </c>
      <c r="BB11">
        <f t="shared" si="0"/>
        <v>695.96844325428401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270.48471244178756</v>
      </c>
      <c r="L12">
        <v>0</v>
      </c>
      <c r="M12">
        <v>18.100044305383673</v>
      </c>
      <c r="N12">
        <v>54.984102064882663</v>
      </c>
      <c r="O12">
        <v>76.758039252853621</v>
      </c>
      <c r="P12">
        <v>24.702597764440988</v>
      </c>
      <c r="Q12">
        <v>0</v>
      </c>
      <c r="R12">
        <v>20.000897749863466</v>
      </c>
      <c r="S12">
        <v>3.7429876588304709</v>
      </c>
      <c r="T12">
        <v>0</v>
      </c>
      <c r="U12">
        <v>51.324699250245018</v>
      </c>
      <c r="V12">
        <v>9.0161420845904257</v>
      </c>
      <c r="W12">
        <v>5.1115498113175031</v>
      </c>
      <c r="X12">
        <v>50.089980136452375</v>
      </c>
      <c r="Y12">
        <v>0</v>
      </c>
      <c r="Z12">
        <v>2.8835359273638073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6.3504398856413058</v>
      </c>
      <c r="AG12">
        <v>33.281447529837308</v>
      </c>
      <c r="AH12">
        <v>0</v>
      </c>
      <c r="AI12">
        <v>0</v>
      </c>
      <c r="AJ12">
        <v>0</v>
      </c>
      <c r="AK12">
        <v>32.087366896378128</v>
      </c>
      <c r="AL12">
        <v>18.237198558973343</v>
      </c>
      <c r="AM12">
        <v>8.5647157078190244</v>
      </c>
      <c r="AN12">
        <v>5.4395314647255263E-2</v>
      </c>
      <c r="AO12">
        <v>0</v>
      </c>
      <c r="AP12">
        <v>0.16907961489516121</v>
      </c>
      <c r="AQ12">
        <v>0</v>
      </c>
      <c r="AR12">
        <v>23.316494017787718</v>
      </c>
      <c r="AS12">
        <v>17.103409120745649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30.362008306959957</v>
      </c>
      <c r="BB12">
        <f t="shared" si="0"/>
        <v>696.00182678777662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270.4844106213655</v>
      </c>
      <c r="L13">
        <v>0</v>
      </c>
      <c r="M13">
        <v>20.505059106502177</v>
      </c>
      <c r="N13">
        <v>54.984102064882663</v>
      </c>
      <c r="O13">
        <v>76.758039252853621</v>
      </c>
      <c r="P13">
        <v>24.702597764440988</v>
      </c>
      <c r="Q13">
        <v>0</v>
      </c>
      <c r="R13">
        <v>5.0080378183375487</v>
      </c>
      <c r="S13">
        <v>3.0063473275063552</v>
      </c>
      <c r="T13">
        <v>0</v>
      </c>
      <c r="U13">
        <v>51.324699250245018</v>
      </c>
      <c r="V13">
        <v>0</v>
      </c>
      <c r="W13">
        <v>5.0093431695738619</v>
      </c>
      <c r="X13">
        <v>15.026406847001097</v>
      </c>
      <c r="Y13">
        <v>0</v>
      </c>
      <c r="Z13">
        <v>2.8835359273638073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6.3504398856413058</v>
      </c>
      <c r="AG13">
        <v>33.281447529837308</v>
      </c>
      <c r="AH13">
        <v>0</v>
      </c>
      <c r="AI13">
        <v>0</v>
      </c>
      <c r="AJ13">
        <v>0</v>
      </c>
      <c r="AK13">
        <v>32.087366896378128</v>
      </c>
      <c r="AL13">
        <v>18.237198558973343</v>
      </c>
      <c r="AM13">
        <v>8.5647157078190244</v>
      </c>
      <c r="AN13">
        <v>5.4395314647255263E-2</v>
      </c>
      <c r="AO13">
        <v>0</v>
      </c>
      <c r="AP13">
        <v>0.16907961489516121</v>
      </c>
      <c r="AQ13">
        <v>0</v>
      </c>
      <c r="AR13">
        <v>19.916172078572739</v>
      </c>
      <c r="AS13">
        <v>17.685652472949315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27.840432173369013</v>
      </c>
      <c r="BB13">
        <f t="shared" si="0"/>
        <v>638.19861503641732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270.4844106213655</v>
      </c>
      <c r="L14">
        <v>0</v>
      </c>
      <c r="M14">
        <v>31.687936394558889</v>
      </c>
      <c r="N14">
        <v>54.984102064882663</v>
      </c>
      <c r="O14">
        <v>76.758039252853621</v>
      </c>
      <c r="P14">
        <v>24.702597764440988</v>
      </c>
      <c r="Q14">
        <v>0</v>
      </c>
      <c r="R14">
        <v>5.0080378183375487</v>
      </c>
      <c r="S14">
        <v>3.0063473275063552</v>
      </c>
      <c r="T14">
        <v>0</v>
      </c>
      <c r="U14">
        <v>51.324699250245018</v>
      </c>
      <c r="V14">
        <v>0</v>
      </c>
      <c r="W14">
        <v>5.0093431695738619</v>
      </c>
      <c r="X14">
        <v>15.026406847001097</v>
      </c>
      <c r="Y14">
        <v>0</v>
      </c>
      <c r="Z14">
        <v>2.8835359273638073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6.3504398856413058</v>
      </c>
      <c r="AG14">
        <v>33.281447529837308</v>
      </c>
      <c r="AH14">
        <v>0</v>
      </c>
      <c r="AI14">
        <v>0</v>
      </c>
      <c r="AJ14">
        <v>0</v>
      </c>
      <c r="AK14">
        <v>32.087366896378128</v>
      </c>
      <c r="AL14">
        <v>18.237198558973343</v>
      </c>
      <c r="AM14">
        <v>8.5647157078190244</v>
      </c>
      <c r="AN14">
        <v>5.4395314647255263E-2</v>
      </c>
      <c r="AO14">
        <v>0</v>
      </c>
      <c r="AP14">
        <v>0.16907961489516121</v>
      </c>
      <c r="AQ14">
        <v>0</v>
      </c>
      <c r="AR14">
        <v>19.916172078572739</v>
      </c>
      <c r="AS14">
        <v>17.685652472949315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28.307876444009782</v>
      </c>
      <c r="BB14">
        <f t="shared" si="0"/>
        <v>648.9140480538332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281.77978073355291</v>
      </c>
      <c r="L15">
        <v>0</v>
      </c>
      <c r="M15">
        <v>31.851942994545936</v>
      </c>
      <c r="N15">
        <v>54.984102064882663</v>
      </c>
      <c r="O15">
        <v>76.758039252853621</v>
      </c>
      <c r="P15">
        <v>24.702597764440988</v>
      </c>
      <c r="Q15">
        <v>0</v>
      </c>
      <c r="R15">
        <v>5.0083082379903816</v>
      </c>
      <c r="S15">
        <v>3.1108377645337164</v>
      </c>
      <c r="T15">
        <v>0</v>
      </c>
      <c r="U15">
        <v>51.324699250245018</v>
      </c>
      <c r="V15">
        <v>0</v>
      </c>
      <c r="W15">
        <v>5.0093431695738619</v>
      </c>
      <c r="X15">
        <v>15.026406847001097</v>
      </c>
      <c r="Y15">
        <v>0</v>
      </c>
      <c r="Z15">
        <v>2.8835359273638073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6.3504398856413058</v>
      </c>
      <c r="AG15">
        <v>33.281447529837308</v>
      </c>
      <c r="AH15">
        <v>0</v>
      </c>
      <c r="AI15">
        <v>0</v>
      </c>
      <c r="AJ15">
        <v>0</v>
      </c>
      <c r="AK15">
        <v>32.087366896378128</v>
      </c>
      <c r="AL15">
        <v>18.237198558973343</v>
      </c>
      <c r="AM15">
        <v>8.5647157078190244</v>
      </c>
      <c r="AN15">
        <v>5.4395314647255263E-2</v>
      </c>
      <c r="AO15">
        <v>0</v>
      </c>
      <c r="AP15">
        <v>0.16907961489516121</v>
      </c>
      <c r="AQ15">
        <v>0</v>
      </c>
      <c r="AR15">
        <v>19.916172078572739</v>
      </c>
      <c r="AS15">
        <v>17.685652472949315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28.791257394387912</v>
      </c>
      <c r="BB15">
        <f t="shared" si="0"/>
        <v>659.99480467230978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281.77828369740024</v>
      </c>
      <c r="L16">
        <v>0</v>
      </c>
      <c r="M16">
        <v>31.851942994545936</v>
      </c>
      <c r="N16">
        <v>54.984102064882663</v>
      </c>
      <c r="O16">
        <v>76.758039252853621</v>
      </c>
      <c r="P16">
        <v>24.702597764440988</v>
      </c>
      <c r="Q16">
        <v>0</v>
      </c>
      <c r="R16">
        <v>5.0083082379903816</v>
      </c>
      <c r="S16">
        <v>3.1108377645337164</v>
      </c>
      <c r="T16">
        <v>0</v>
      </c>
      <c r="U16">
        <v>51.324699250245018</v>
      </c>
      <c r="V16">
        <v>0</v>
      </c>
      <c r="W16">
        <v>5.0093431695738619</v>
      </c>
      <c r="X16">
        <v>15.026406847001097</v>
      </c>
      <c r="Y16">
        <v>0</v>
      </c>
      <c r="Z16">
        <v>2.8835359273638073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6.3504398856413058</v>
      </c>
      <c r="AG16">
        <v>33.281447529837308</v>
      </c>
      <c r="AH16">
        <v>0</v>
      </c>
      <c r="AI16">
        <v>0</v>
      </c>
      <c r="AJ16">
        <v>0</v>
      </c>
      <c r="AK16">
        <v>32.087366896378128</v>
      </c>
      <c r="AL16">
        <v>18.237198558973343</v>
      </c>
      <c r="AM16">
        <v>8.5647157078190244</v>
      </c>
      <c r="AN16">
        <v>5.4395314647255263E-2</v>
      </c>
      <c r="AO16">
        <v>0</v>
      </c>
      <c r="AP16">
        <v>0.16907961489516121</v>
      </c>
      <c r="AQ16">
        <v>0</v>
      </c>
      <c r="AR16">
        <v>19.916172078572739</v>
      </c>
      <c r="AS16">
        <v>17.685652472949315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28.791194818276722</v>
      </c>
      <c r="BB16">
        <f t="shared" si="0"/>
        <v>659.99337021226825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270.48471244178756</v>
      </c>
      <c r="L17">
        <v>0</v>
      </c>
      <c r="M17">
        <v>31.851942994545936</v>
      </c>
      <c r="N17">
        <v>54.984102064882663</v>
      </c>
      <c r="O17">
        <v>76.758039252853621</v>
      </c>
      <c r="P17">
        <v>24.702597764440988</v>
      </c>
      <c r="Q17">
        <v>0</v>
      </c>
      <c r="R17">
        <v>20.000897749863466</v>
      </c>
      <c r="S17">
        <v>4.0160460731309584</v>
      </c>
      <c r="T17">
        <v>0</v>
      </c>
      <c r="U17">
        <v>51.324699250245018</v>
      </c>
      <c r="V17">
        <v>8.9313448052215207</v>
      </c>
      <c r="W17">
        <v>5.0093431695738619</v>
      </c>
      <c r="X17">
        <v>50.089980136452375</v>
      </c>
      <c r="Y17">
        <v>0</v>
      </c>
      <c r="Z17">
        <v>2.8835359273638073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6.3504398856413058</v>
      </c>
      <c r="AG17">
        <v>33.281447529837308</v>
      </c>
      <c r="AH17">
        <v>0</v>
      </c>
      <c r="AI17">
        <v>0</v>
      </c>
      <c r="AJ17">
        <v>0</v>
      </c>
      <c r="AK17">
        <v>32.087366896378128</v>
      </c>
      <c r="AL17">
        <v>18.237198558973343</v>
      </c>
      <c r="AM17">
        <v>8.5647157078190244</v>
      </c>
      <c r="AN17">
        <v>5.4395314647255263E-2</v>
      </c>
      <c r="AO17">
        <v>0</v>
      </c>
      <c r="AP17">
        <v>0.16907961489516121</v>
      </c>
      <c r="AQ17">
        <v>0</v>
      </c>
      <c r="AR17">
        <v>23.316494017787718</v>
      </c>
      <c r="AS17">
        <v>17.103409120745649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30.940434749982192</v>
      </c>
      <c r="BB17">
        <f t="shared" si="0"/>
        <v>709.26135352710457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270.48471244178756</v>
      </c>
      <c r="L18">
        <v>0</v>
      </c>
      <c r="M18">
        <v>31.851942994545936</v>
      </c>
      <c r="N18">
        <v>54.984102064882663</v>
      </c>
      <c r="O18">
        <v>76.758039252853621</v>
      </c>
      <c r="P18">
        <v>24.702597764440988</v>
      </c>
      <c r="Q18">
        <v>0</v>
      </c>
      <c r="R18">
        <v>20.000897749863466</v>
      </c>
      <c r="S18">
        <v>4.0160460731309584</v>
      </c>
      <c r="T18">
        <v>0</v>
      </c>
      <c r="U18">
        <v>51.324699250245018</v>
      </c>
      <c r="V18">
        <v>9.0161420845904257</v>
      </c>
      <c r="W18">
        <v>5.0098726779377998</v>
      </c>
      <c r="X18">
        <v>50.083596358174582</v>
      </c>
      <c r="Y18">
        <v>0</v>
      </c>
      <c r="Z18">
        <v>2.8835359273638073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6.3504398856413058</v>
      </c>
      <c r="AG18">
        <v>33.281447529837308</v>
      </c>
      <c r="AH18">
        <v>0</v>
      </c>
      <c r="AI18">
        <v>0</v>
      </c>
      <c r="AJ18">
        <v>0</v>
      </c>
      <c r="AK18">
        <v>32.087366896378128</v>
      </c>
      <c r="AL18">
        <v>18.237198558973343</v>
      </c>
      <c r="AM18">
        <v>8.5647157078190244</v>
      </c>
      <c r="AN18">
        <v>5.4395314647255263E-2</v>
      </c>
      <c r="AO18">
        <v>0</v>
      </c>
      <c r="AP18">
        <v>0.16907961489516121</v>
      </c>
      <c r="AQ18">
        <v>0</v>
      </c>
      <c r="AR18">
        <v>23.316494017787718</v>
      </c>
      <c r="AS18">
        <v>17.103409120745649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30.943734567777412</v>
      </c>
      <c r="BB18">
        <f t="shared" si="0"/>
        <v>709.33699671876434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270.48186039363833</v>
      </c>
      <c r="L19">
        <v>0</v>
      </c>
      <c r="M19">
        <v>31.851942994545936</v>
      </c>
      <c r="N19">
        <v>54.984102064882663</v>
      </c>
      <c r="O19">
        <v>76.758039252853621</v>
      </c>
      <c r="P19">
        <v>24.702597764440988</v>
      </c>
      <c r="Q19">
        <v>0</v>
      </c>
      <c r="R19">
        <v>20.000897749863466</v>
      </c>
      <c r="S19">
        <v>12.284975958891174</v>
      </c>
      <c r="T19">
        <v>0</v>
      </c>
      <c r="U19">
        <v>51.324699250245018</v>
      </c>
      <c r="V19">
        <v>9.0161420845904257</v>
      </c>
      <c r="W19">
        <v>18.472915391918161</v>
      </c>
      <c r="X19">
        <v>50.089980136452375</v>
      </c>
      <c r="Y19">
        <v>0</v>
      </c>
      <c r="Z19">
        <v>2.8835359273638073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6.3504398856413058</v>
      </c>
      <c r="AG19">
        <v>33.281447529837308</v>
      </c>
      <c r="AH19">
        <v>0</v>
      </c>
      <c r="AI19">
        <v>0</v>
      </c>
      <c r="AJ19">
        <v>0</v>
      </c>
      <c r="AK19">
        <v>32.087366896378128</v>
      </c>
      <c r="AL19">
        <v>18.237198558973343</v>
      </c>
      <c r="AM19">
        <v>8.5647157078190244</v>
      </c>
      <c r="AN19">
        <v>5.4395314647255263E-2</v>
      </c>
      <c r="AO19">
        <v>0</v>
      </c>
      <c r="AP19">
        <v>0.16907961489516121</v>
      </c>
      <c r="AQ19">
        <v>0</v>
      </c>
      <c r="AR19">
        <v>19.916172078572739</v>
      </c>
      <c r="AS19">
        <v>17.103409120745649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31.710145191706754</v>
      </c>
      <c r="BB19">
        <f t="shared" si="0"/>
        <v>726.90576848548915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270.48186039363833</v>
      </c>
      <c r="L20">
        <v>0</v>
      </c>
      <c r="M20">
        <v>31.851942994545936</v>
      </c>
      <c r="N20">
        <v>54.984102064882663</v>
      </c>
      <c r="O20">
        <v>76.758039252853621</v>
      </c>
      <c r="P20">
        <v>24.702597764440988</v>
      </c>
      <c r="Q20">
        <v>0</v>
      </c>
      <c r="R20">
        <v>20.000897749863466</v>
      </c>
      <c r="S20">
        <v>12.284975958891174</v>
      </c>
      <c r="T20">
        <v>0</v>
      </c>
      <c r="U20">
        <v>51.324699250245018</v>
      </c>
      <c r="V20">
        <v>9.0161420845904257</v>
      </c>
      <c r="W20">
        <v>19.923784730850059</v>
      </c>
      <c r="X20">
        <v>50.089980136452375</v>
      </c>
      <c r="Y20">
        <v>0</v>
      </c>
      <c r="Z20">
        <v>2.8835359273638073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6.3504398856413058</v>
      </c>
      <c r="AG20">
        <v>33.281447529837308</v>
      </c>
      <c r="AH20">
        <v>0</v>
      </c>
      <c r="AI20">
        <v>0</v>
      </c>
      <c r="AJ20">
        <v>0</v>
      </c>
      <c r="AK20">
        <v>32.087366896378128</v>
      </c>
      <c r="AL20">
        <v>18.237198558973343</v>
      </c>
      <c r="AM20">
        <v>8.5647157078190244</v>
      </c>
      <c r="AN20">
        <v>5.4395314647255263E-2</v>
      </c>
      <c r="AO20">
        <v>0</v>
      </c>
      <c r="AP20">
        <v>0.16907961489516121</v>
      </c>
      <c r="AQ20">
        <v>0</v>
      </c>
      <c r="AR20">
        <v>19.916172078572739</v>
      </c>
      <c r="AS20">
        <v>17.103409120745649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31.770791530074106</v>
      </c>
      <c r="BB20">
        <f t="shared" si="0"/>
        <v>728.29599148605371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270.48186039363833</v>
      </c>
      <c r="L21">
        <v>0</v>
      </c>
      <c r="M21">
        <v>31.851942994545936</v>
      </c>
      <c r="N21">
        <v>54.984102064882663</v>
      </c>
      <c r="O21">
        <v>76.758039252853621</v>
      </c>
      <c r="P21">
        <v>24.702597764440988</v>
      </c>
      <c r="Q21">
        <v>0</v>
      </c>
      <c r="R21">
        <v>20.000897749863466</v>
      </c>
      <c r="S21">
        <v>12.284975958891174</v>
      </c>
      <c r="T21">
        <v>0</v>
      </c>
      <c r="U21">
        <v>51.324699250245018</v>
      </c>
      <c r="V21">
        <v>9.0161420845904257</v>
      </c>
      <c r="W21">
        <v>19.923784730850059</v>
      </c>
      <c r="X21">
        <v>50.089980136452375</v>
      </c>
      <c r="Y21">
        <v>0</v>
      </c>
      <c r="Z21">
        <v>2.8835359273638073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6.3504398856413058</v>
      </c>
      <c r="AG21">
        <v>33.281447529837308</v>
      </c>
      <c r="AH21">
        <v>0</v>
      </c>
      <c r="AI21">
        <v>0</v>
      </c>
      <c r="AJ21">
        <v>0</v>
      </c>
      <c r="AK21">
        <v>32.087366896378128</v>
      </c>
      <c r="AL21">
        <v>18.237198558973343</v>
      </c>
      <c r="AM21">
        <v>8.5647157078190244</v>
      </c>
      <c r="AN21">
        <v>5.4395314647255263E-2</v>
      </c>
      <c r="AO21">
        <v>0</v>
      </c>
      <c r="AP21">
        <v>0.16907961489516121</v>
      </c>
      <c r="AQ21">
        <v>0</v>
      </c>
      <c r="AR21">
        <v>19.916172078572739</v>
      </c>
      <c r="AS21">
        <v>17.103409120745649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31.770791530074106</v>
      </c>
      <c r="BB21">
        <f t="shared" si="0"/>
        <v>728.29599148605371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270.48186039363833</v>
      </c>
      <c r="L22">
        <v>0</v>
      </c>
      <c r="M22">
        <v>31.851942994545936</v>
      </c>
      <c r="N22">
        <v>54.984102064882663</v>
      </c>
      <c r="O22">
        <v>76.758039252853621</v>
      </c>
      <c r="P22">
        <v>24.702597764440988</v>
      </c>
      <c r="Q22">
        <v>0</v>
      </c>
      <c r="R22">
        <v>20.000897749863466</v>
      </c>
      <c r="S22">
        <v>12.284975958891174</v>
      </c>
      <c r="T22">
        <v>0</v>
      </c>
      <c r="U22">
        <v>51.324699250245018</v>
      </c>
      <c r="V22">
        <v>9.0161420845904257</v>
      </c>
      <c r="W22">
        <v>19.923784730850059</v>
      </c>
      <c r="X22">
        <v>50.089980136452375</v>
      </c>
      <c r="Y22">
        <v>0</v>
      </c>
      <c r="Z22">
        <v>2.8835359273638073</v>
      </c>
      <c r="AA22">
        <v>6.1814264821540386</v>
      </c>
      <c r="AB22">
        <v>0</v>
      </c>
      <c r="AC22">
        <v>0</v>
      </c>
      <c r="AD22">
        <v>0</v>
      </c>
      <c r="AE22">
        <v>0</v>
      </c>
      <c r="AF22">
        <v>6.3504398856413058</v>
      </c>
      <c r="AG22">
        <v>33.281447529837308</v>
      </c>
      <c r="AH22">
        <v>0</v>
      </c>
      <c r="AI22">
        <v>0</v>
      </c>
      <c r="AJ22">
        <v>0</v>
      </c>
      <c r="AK22">
        <v>32.087366896378128</v>
      </c>
      <c r="AL22">
        <v>18.237198558973343</v>
      </c>
      <c r="AM22">
        <v>8.5647157078190244</v>
      </c>
      <c r="AN22">
        <v>5.4395314647255263E-2</v>
      </c>
      <c r="AO22">
        <v>0</v>
      </c>
      <c r="AP22">
        <v>0.16907961489516121</v>
      </c>
      <c r="AQ22">
        <v>0</v>
      </c>
      <c r="AR22">
        <v>19.916172078572739</v>
      </c>
      <c r="AS22">
        <v>17.103409120745649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32.029175157028149</v>
      </c>
      <c r="BB22">
        <f t="shared" si="0"/>
        <v>734.21903434125375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258.62060402150877</v>
      </c>
      <c r="L23">
        <v>0</v>
      </c>
      <c r="M23">
        <v>31.851942994545936</v>
      </c>
      <c r="N23">
        <v>54.984102064882663</v>
      </c>
      <c r="O23">
        <v>76.758039252853621</v>
      </c>
      <c r="P23">
        <v>24.702597764440988</v>
      </c>
      <c r="Q23">
        <v>0</v>
      </c>
      <c r="R23">
        <v>20.000897749863466</v>
      </c>
      <c r="S23">
        <v>12.284975958891174</v>
      </c>
      <c r="T23">
        <v>0</v>
      </c>
      <c r="U23">
        <v>51.324699250245018</v>
      </c>
      <c r="V23">
        <v>9.0161420845904257</v>
      </c>
      <c r="W23">
        <v>19.923784730850059</v>
      </c>
      <c r="X23">
        <v>50.089980136452375</v>
      </c>
      <c r="Y23">
        <v>0</v>
      </c>
      <c r="Z23">
        <v>2.8835359273638073</v>
      </c>
      <c r="AA23">
        <v>6.1814264821540386</v>
      </c>
      <c r="AB23">
        <v>0</v>
      </c>
      <c r="AC23">
        <v>0</v>
      </c>
      <c r="AD23">
        <v>0</v>
      </c>
      <c r="AE23">
        <v>8.9658390813370072</v>
      </c>
      <c r="AF23">
        <v>6.3504398856413058</v>
      </c>
      <c r="AG23">
        <v>33.281447529837308</v>
      </c>
      <c r="AH23">
        <v>7.4155739528282192</v>
      </c>
      <c r="AI23">
        <v>0</v>
      </c>
      <c r="AJ23">
        <v>0</v>
      </c>
      <c r="AK23">
        <v>32.087366896378128</v>
      </c>
      <c r="AL23">
        <v>18.237198558973343</v>
      </c>
      <c r="AM23">
        <v>8.5647157078190244</v>
      </c>
      <c r="AN23">
        <v>5.4395314647255263E-2</v>
      </c>
      <c r="AO23">
        <v>0</v>
      </c>
      <c r="AP23">
        <v>0.33815877144334933</v>
      </c>
      <c r="AQ23">
        <v>0</v>
      </c>
      <c r="AR23">
        <v>23.316494017787718</v>
      </c>
      <c r="AS23">
        <v>17.103409120745649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32.367318671304133</v>
      </c>
      <c r="BB23">
        <f t="shared" si="0"/>
        <v>741.97044858477648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258.62060402150877</v>
      </c>
      <c r="L24">
        <v>0</v>
      </c>
      <c r="M24">
        <v>31.851942994545936</v>
      </c>
      <c r="N24">
        <v>54.984102064882663</v>
      </c>
      <c r="O24">
        <v>76.758039252853621</v>
      </c>
      <c r="P24">
        <v>24.702597764440988</v>
      </c>
      <c r="Q24">
        <v>0</v>
      </c>
      <c r="R24">
        <v>20.000897749863466</v>
      </c>
      <c r="S24">
        <v>12.284975958891174</v>
      </c>
      <c r="T24">
        <v>0</v>
      </c>
      <c r="U24">
        <v>51.324699250245018</v>
      </c>
      <c r="V24">
        <v>9.0161420845904257</v>
      </c>
      <c r="W24">
        <v>19.923784730850059</v>
      </c>
      <c r="X24">
        <v>50.089980136452375</v>
      </c>
      <c r="Y24">
        <v>0</v>
      </c>
      <c r="Z24">
        <v>2.8835359273638073</v>
      </c>
      <c r="AA24">
        <v>12.362852505948652</v>
      </c>
      <c r="AB24">
        <v>0</v>
      </c>
      <c r="AC24">
        <v>0</v>
      </c>
      <c r="AD24">
        <v>0</v>
      </c>
      <c r="AE24">
        <v>8.9658390813370072</v>
      </c>
      <c r="AF24">
        <v>6.3504398856413058</v>
      </c>
      <c r="AG24">
        <v>33.281447529837308</v>
      </c>
      <c r="AH24">
        <v>18.538934882070546</v>
      </c>
      <c r="AI24">
        <v>0</v>
      </c>
      <c r="AJ24">
        <v>0</v>
      </c>
      <c r="AK24">
        <v>32.087366896378128</v>
      </c>
      <c r="AL24">
        <v>18.237198558973343</v>
      </c>
      <c r="AM24">
        <v>8.5647157078190244</v>
      </c>
      <c r="AN24">
        <v>5.4395314647255263E-2</v>
      </c>
      <c r="AO24">
        <v>0</v>
      </c>
      <c r="AP24">
        <v>0.33815877144334933</v>
      </c>
      <c r="AQ24">
        <v>0</v>
      </c>
      <c r="AR24">
        <v>23.316494017787718</v>
      </c>
      <c r="AS24">
        <v>17.103409120745649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33.090658765941079</v>
      </c>
      <c r="BB24">
        <f t="shared" si="0"/>
        <v>758.55189544317648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258.62060402150877</v>
      </c>
      <c r="L25">
        <v>0</v>
      </c>
      <c r="M25">
        <v>31.851942994545936</v>
      </c>
      <c r="N25">
        <v>54.984102064882663</v>
      </c>
      <c r="O25">
        <v>76.758039252853621</v>
      </c>
      <c r="P25">
        <v>24.702597764440988</v>
      </c>
      <c r="Q25">
        <v>0</v>
      </c>
      <c r="R25">
        <v>20.000897749863466</v>
      </c>
      <c r="S25">
        <v>12.284975958891174</v>
      </c>
      <c r="T25">
        <v>0</v>
      </c>
      <c r="U25">
        <v>51.324699250245018</v>
      </c>
      <c r="V25">
        <v>9.0161420845904257</v>
      </c>
      <c r="W25">
        <v>19.923784730850059</v>
      </c>
      <c r="X25">
        <v>50.089980136452375</v>
      </c>
      <c r="Y25">
        <v>0</v>
      </c>
      <c r="Z25">
        <v>2.8835359273638073</v>
      </c>
      <c r="AA25">
        <v>12.362852505948652</v>
      </c>
      <c r="AB25">
        <v>0</v>
      </c>
      <c r="AC25">
        <v>0</v>
      </c>
      <c r="AD25">
        <v>0</v>
      </c>
      <c r="AE25">
        <v>8.9658390813370072</v>
      </c>
      <c r="AF25">
        <v>6.3504398856413058</v>
      </c>
      <c r="AG25">
        <v>33.281447529837308</v>
      </c>
      <c r="AH25">
        <v>22.895584848674595</v>
      </c>
      <c r="AI25">
        <v>0</v>
      </c>
      <c r="AJ25">
        <v>0</v>
      </c>
      <c r="AK25">
        <v>32.087366896378128</v>
      </c>
      <c r="AL25">
        <v>18.237198558973343</v>
      </c>
      <c r="AM25">
        <v>8.5647157078190244</v>
      </c>
      <c r="AN25">
        <v>5.4395314647255263E-2</v>
      </c>
      <c r="AO25">
        <v>0</v>
      </c>
      <c r="AP25">
        <v>0.33815877144334933</v>
      </c>
      <c r="AQ25">
        <v>0</v>
      </c>
      <c r="AR25">
        <v>19.916172078572739</v>
      </c>
      <c r="AS25">
        <v>17.103409120745649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33.130633277485934</v>
      </c>
      <c r="BB25">
        <f t="shared" si="0"/>
        <v>759.46824895902068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258.62060402150877</v>
      </c>
      <c r="L26">
        <v>0</v>
      </c>
      <c r="M26">
        <v>31.851942994545936</v>
      </c>
      <c r="N26">
        <v>54.984102064882663</v>
      </c>
      <c r="O26">
        <v>76.758039252853621</v>
      </c>
      <c r="P26">
        <v>24.702597764440988</v>
      </c>
      <c r="Q26">
        <v>0</v>
      </c>
      <c r="R26">
        <v>20.000897749863466</v>
      </c>
      <c r="S26">
        <v>12.284975958891174</v>
      </c>
      <c r="T26">
        <v>0</v>
      </c>
      <c r="U26">
        <v>51.324699250245018</v>
      </c>
      <c r="V26">
        <v>9.0161420845904257</v>
      </c>
      <c r="W26">
        <v>19.923784730850059</v>
      </c>
      <c r="X26">
        <v>50.089980136452375</v>
      </c>
      <c r="Y26">
        <v>0</v>
      </c>
      <c r="Z26">
        <v>2.8835359273638073</v>
      </c>
      <c r="AA26">
        <v>12.362852505948652</v>
      </c>
      <c r="AB26">
        <v>1.8739659397580244</v>
      </c>
      <c r="AC26">
        <v>5.291490607429556</v>
      </c>
      <c r="AD26">
        <v>0</v>
      </c>
      <c r="AE26">
        <v>8.9658390813370072</v>
      </c>
      <c r="AF26">
        <v>6.3504398856413058</v>
      </c>
      <c r="AG26">
        <v>33.281447529837308</v>
      </c>
      <c r="AH26">
        <v>28.735348618346897</v>
      </c>
      <c r="AI26">
        <v>0</v>
      </c>
      <c r="AJ26">
        <v>0</v>
      </c>
      <c r="AK26">
        <v>32.087366896378128</v>
      </c>
      <c r="AL26">
        <v>18.237198558973343</v>
      </c>
      <c r="AM26">
        <v>8.5647157078190244</v>
      </c>
      <c r="AN26">
        <v>5.4395314647255263E-2</v>
      </c>
      <c r="AO26">
        <v>0</v>
      </c>
      <c r="AP26">
        <v>0.33815877144334933</v>
      </c>
      <c r="AQ26">
        <v>0</v>
      </c>
      <c r="AR26">
        <v>19.916172078572739</v>
      </c>
      <c r="AS26">
        <v>17.103409120745649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33.674251486730682</v>
      </c>
      <c r="BB26">
        <f t="shared" si="0"/>
        <v>771.92985106663571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240.42462002656606</v>
      </c>
      <c r="L27">
        <v>0</v>
      </c>
      <c r="M27">
        <v>31.851942994545936</v>
      </c>
      <c r="N27">
        <v>54.984102064882663</v>
      </c>
      <c r="O27">
        <v>76.758039252853621</v>
      </c>
      <c r="P27">
        <v>24.702597764440988</v>
      </c>
      <c r="Q27">
        <v>0</v>
      </c>
      <c r="R27">
        <v>20.000897749863466</v>
      </c>
      <c r="S27">
        <v>12.284975958891174</v>
      </c>
      <c r="T27">
        <v>0</v>
      </c>
      <c r="U27">
        <v>51.324699250245018</v>
      </c>
      <c r="V27">
        <v>9.11610460283549</v>
      </c>
      <c r="W27">
        <v>19.923784730850059</v>
      </c>
      <c r="X27">
        <v>64.901551910143567</v>
      </c>
      <c r="Y27">
        <v>0</v>
      </c>
      <c r="Z27">
        <v>5.7670713963681903</v>
      </c>
      <c r="AA27">
        <v>12.362852505948652</v>
      </c>
      <c r="AB27">
        <v>7.3459455265892339</v>
      </c>
      <c r="AC27">
        <v>5.291490607429556</v>
      </c>
      <c r="AD27">
        <v>4.948582340599601</v>
      </c>
      <c r="AE27">
        <v>8.9658390813370072</v>
      </c>
      <c r="AF27">
        <v>6.3504398856413058</v>
      </c>
      <c r="AG27">
        <v>33.281447529837308</v>
      </c>
      <c r="AH27">
        <v>39.395236175537462</v>
      </c>
      <c r="AI27">
        <v>2.0881451234672759</v>
      </c>
      <c r="AJ27">
        <v>0</v>
      </c>
      <c r="AK27">
        <v>32.087366896378128</v>
      </c>
      <c r="AL27">
        <v>18.237198558973343</v>
      </c>
      <c r="AM27">
        <v>8.5647157078190244</v>
      </c>
      <c r="AN27">
        <v>5.4395314647255263E-2</v>
      </c>
      <c r="AO27">
        <v>0</v>
      </c>
      <c r="AP27">
        <v>0.33815877144334933</v>
      </c>
      <c r="AQ27">
        <v>19.40118125128156</v>
      </c>
      <c r="AR27">
        <v>19.916172078572739</v>
      </c>
      <c r="AS27">
        <v>17.103409120745649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35.436909902671054</v>
      </c>
      <c r="BB27">
        <f t="shared" si="0"/>
        <v>812.33605427606358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258.12489277208698</v>
      </c>
      <c r="L28">
        <v>0</v>
      </c>
      <c r="M28">
        <v>31.851942994545936</v>
      </c>
      <c r="N28">
        <v>54.984102064882663</v>
      </c>
      <c r="O28">
        <v>76.758039252853621</v>
      </c>
      <c r="P28">
        <v>24.702597764440988</v>
      </c>
      <c r="Q28">
        <v>0</v>
      </c>
      <c r="R28">
        <v>20.000897749863466</v>
      </c>
      <c r="S28">
        <v>12.284975958891174</v>
      </c>
      <c r="T28">
        <v>0</v>
      </c>
      <c r="U28">
        <v>51.324699250245018</v>
      </c>
      <c r="V28">
        <v>9.11610460283549</v>
      </c>
      <c r="W28">
        <v>19.923784730850059</v>
      </c>
      <c r="X28">
        <v>64.901551910143567</v>
      </c>
      <c r="Y28">
        <v>0</v>
      </c>
      <c r="Z28">
        <v>5.7670713963681903</v>
      </c>
      <c r="AA28">
        <v>18.544278988102693</v>
      </c>
      <c r="AB28">
        <v>14.766850667973975</v>
      </c>
      <c r="AC28">
        <v>10.582981214859112</v>
      </c>
      <c r="AD28">
        <v>9.897164681199202</v>
      </c>
      <c r="AE28">
        <v>17.99331836717257</v>
      </c>
      <c r="AF28">
        <v>6.3504398856413058</v>
      </c>
      <c r="AG28">
        <v>33.281447529837308</v>
      </c>
      <c r="AH28">
        <v>55.616804197349197</v>
      </c>
      <c r="AI28">
        <v>9.0486291977984905</v>
      </c>
      <c r="AJ28">
        <v>0</v>
      </c>
      <c r="AK28">
        <v>32.087366896378128</v>
      </c>
      <c r="AL28">
        <v>21.710950480066789</v>
      </c>
      <c r="AM28">
        <v>8.5647157078190244</v>
      </c>
      <c r="AN28">
        <v>5.4395314647255263E-2</v>
      </c>
      <c r="AO28">
        <v>0</v>
      </c>
      <c r="AP28">
        <v>0.33815877144334933</v>
      </c>
      <c r="AQ28">
        <v>29.101772239069359</v>
      </c>
      <c r="AR28">
        <v>19.916172078572739</v>
      </c>
      <c r="AS28">
        <v>17.103409120745649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39.070439759883307</v>
      </c>
      <c r="BB28">
        <f t="shared" si="0"/>
        <v>895.62907602679991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239.42282392823759</v>
      </c>
      <c r="L29">
        <v>0</v>
      </c>
      <c r="M29">
        <v>31.851942994545936</v>
      </c>
      <c r="N29">
        <v>54.984102064882663</v>
      </c>
      <c r="O29">
        <v>76.758039252853621</v>
      </c>
      <c r="P29">
        <v>24.702597764440988</v>
      </c>
      <c r="Q29">
        <v>0</v>
      </c>
      <c r="R29">
        <v>20.000897749863466</v>
      </c>
      <c r="S29">
        <v>12.284975958891174</v>
      </c>
      <c r="T29">
        <v>0</v>
      </c>
      <c r="U29">
        <v>51.324699250245018</v>
      </c>
      <c r="V29">
        <v>9.11610460283549</v>
      </c>
      <c r="W29">
        <v>19.923784730850059</v>
      </c>
      <c r="X29">
        <v>64.901551910143567</v>
      </c>
      <c r="Y29">
        <v>0</v>
      </c>
      <c r="Z29">
        <v>5.7670713963681903</v>
      </c>
      <c r="AA29">
        <v>18.544278988102693</v>
      </c>
      <c r="AB29">
        <v>22.217738558413956</v>
      </c>
      <c r="AC29">
        <v>15.89048583035118</v>
      </c>
      <c r="AD29">
        <v>14.845746528759683</v>
      </c>
      <c r="AE29">
        <v>26.989978291644501</v>
      </c>
      <c r="AF29">
        <v>12.700879771282612</v>
      </c>
      <c r="AG29">
        <v>33.281447529837308</v>
      </c>
      <c r="AH29">
        <v>57.238960775099137</v>
      </c>
      <c r="AI29">
        <v>9.0486291977984905</v>
      </c>
      <c r="AJ29">
        <v>0</v>
      </c>
      <c r="AK29">
        <v>32.087366896378128</v>
      </c>
      <c r="AL29">
        <v>61.659099519106917</v>
      </c>
      <c r="AM29">
        <v>8.5647157078190244</v>
      </c>
      <c r="AN29">
        <v>5.4395314647255263E-2</v>
      </c>
      <c r="AO29">
        <v>0</v>
      </c>
      <c r="AP29">
        <v>0.33815877144334933</v>
      </c>
      <c r="AQ29">
        <v>38.80236250256312</v>
      </c>
      <c r="AR29">
        <v>23.316494017787718</v>
      </c>
      <c r="AS29">
        <v>17.103409120745649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41.955610487104146</v>
      </c>
      <c r="BB29">
        <f t="shared" si="0"/>
        <v>961.76712843883456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218.81799040207889</v>
      </c>
      <c r="L30">
        <v>0</v>
      </c>
      <c r="M30">
        <v>31.851942994545936</v>
      </c>
      <c r="N30">
        <v>54.984102064882663</v>
      </c>
      <c r="O30">
        <v>76.758039252853621</v>
      </c>
      <c r="P30">
        <v>24.702597764440988</v>
      </c>
      <c r="Q30">
        <v>0</v>
      </c>
      <c r="R30">
        <v>20.003975691035258</v>
      </c>
      <c r="S30">
        <v>12.274736135155377</v>
      </c>
      <c r="T30">
        <v>0</v>
      </c>
      <c r="U30">
        <v>51.324699250245018</v>
      </c>
      <c r="V30">
        <v>9.11610460283549</v>
      </c>
      <c r="W30">
        <v>19.92647420491685</v>
      </c>
      <c r="X30">
        <v>56.59579979344214</v>
      </c>
      <c r="Y30">
        <v>0</v>
      </c>
      <c r="Z30">
        <v>5.7670713963681903</v>
      </c>
      <c r="AA30">
        <v>18.544278988102693</v>
      </c>
      <c r="AB30">
        <v>22.217738558413956</v>
      </c>
      <c r="AC30">
        <v>15.89048583035118</v>
      </c>
      <c r="AD30">
        <v>14.845746528759683</v>
      </c>
      <c r="AE30">
        <v>26.989978291644501</v>
      </c>
      <c r="AF30">
        <v>12.700879771282612</v>
      </c>
      <c r="AG30">
        <v>33.281447529837308</v>
      </c>
      <c r="AH30">
        <v>68.686753199436438</v>
      </c>
      <c r="AI30">
        <v>9.0486291977984905</v>
      </c>
      <c r="AJ30">
        <v>0</v>
      </c>
      <c r="AK30">
        <v>32.087366896378128</v>
      </c>
      <c r="AL30">
        <v>61.659099519106917</v>
      </c>
      <c r="AM30">
        <v>8.5647157078190244</v>
      </c>
      <c r="AN30">
        <v>5.4395314647255263E-2</v>
      </c>
      <c r="AO30">
        <v>0</v>
      </c>
      <c r="AP30">
        <v>0.33815877144334933</v>
      </c>
      <c r="AQ30">
        <v>38.80236250256312</v>
      </c>
      <c r="AR30">
        <v>23.316494017787718</v>
      </c>
      <c r="AS30">
        <v>17.103409120745649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41.225478783894722</v>
      </c>
      <c r="BB30">
        <f t="shared" si="0"/>
        <v>945.02999451502399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212.48598148697596</v>
      </c>
      <c r="L31">
        <v>0</v>
      </c>
      <c r="M31">
        <v>31.851942994545936</v>
      </c>
      <c r="N31">
        <v>54.984102064882663</v>
      </c>
      <c r="O31">
        <v>76.758039252853621</v>
      </c>
      <c r="P31">
        <v>24.702597764440988</v>
      </c>
      <c r="Q31">
        <v>0</v>
      </c>
      <c r="R31">
        <v>20.000897749863466</v>
      </c>
      <c r="S31">
        <v>12.274736135155377</v>
      </c>
      <c r="T31">
        <v>0</v>
      </c>
      <c r="U31">
        <v>51.324699250245018</v>
      </c>
      <c r="V31">
        <v>9.11610460283549</v>
      </c>
      <c r="W31">
        <v>19.923784730850059</v>
      </c>
      <c r="X31">
        <v>58.200345714383332</v>
      </c>
      <c r="Y31">
        <v>0</v>
      </c>
      <c r="Z31">
        <v>5.7670713963681903</v>
      </c>
      <c r="AA31">
        <v>18.544278988102693</v>
      </c>
      <c r="AB31">
        <v>22.217738558413956</v>
      </c>
      <c r="AC31">
        <v>15.89048583035118</v>
      </c>
      <c r="AD31">
        <v>14.845746528759683</v>
      </c>
      <c r="AE31">
        <v>26.989978291644501</v>
      </c>
      <c r="AF31">
        <v>12.700879771282612</v>
      </c>
      <c r="AG31">
        <v>33.281447529837308</v>
      </c>
      <c r="AH31">
        <v>68.686753199436438</v>
      </c>
      <c r="AI31">
        <v>9.0486291977984905</v>
      </c>
      <c r="AJ31">
        <v>0</v>
      </c>
      <c r="AK31">
        <v>32.087366896378128</v>
      </c>
      <c r="AL31">
        <v>61.659099519106917</v>
      </c>
      <c r="AM31">
        <v>8.5647157078190244</v>
      </c>
      <c r="AN31">
        <v>5.4395314647255263E-2</v>
      </c>
      <c r="AO31">
        <v>0</v>
      </c>
      <c r="AP31">
        <v>0.33815877144334933</v>
      </c>
      <c r="AQ31">
        <v>38.80236250256312</v>
      </c>
      <c r="AR31">
        <v>19.916172078572739</v>
      </c>
      <c r="AS31">
        <v>17.103409120745649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40.885496295722604</v>
      </c>
      <c r="BB31">
        <f t="shared" si="0"/>
        <v>937.23642465458079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182.95652113897265</v>
      </c>
      <c r="L32">
        <v>0</v>
      </c>
      <c r="M32">
        <v>31.851942994545936</v>
      </c>
      <c r="N32">
        <v>54.984102064882663</v>
      </c>
      <c r="O32">
        <v>76.758039252853621</v>
      </c>
      <c r="P32">
        <v>24.702597764440988</v>
      </c>
      <c r="Q32">
        <v>0</v>
      </c>
      <c r="R32">
        <v>20.000897749863466</v>
      </c>
      <c r="S32">
        <v>12.284975958891174</v>
      </c>
      <c r="T32">
        <v>0</v>
      </c>
      <c r="U32">
        <v>51.324699250245018</v>
      </c>
      <c r="V32">
        <v>9.11610460283549</v>
      </c>
      <c r="W32">
        <v>19.923784730850059</v>
      </c>
      <c r="X32">
        <v>58.296735215290099</v>
      </c>
      <c r="Y32">
        <v>0</v>
      </c>
      <c r="Z32">
        <v>5.7670713963681903</v>
      </c>
      <c r="AA32">
        <v>18.544278988102693</v>
      </c>
      <c r="AB32">
        <v>22.217738558413956</v>
      </c>
      <c r="AC32">
        <v>15.89048583035118</v>
      </c>
      <c r="AD32">
        <v>14.845746528759683</v>
      </c>
      <c r="AE32">
        <v>26.989978291644501</v>
      </c>
      <c r="AF32">
        <v>12.700879771282612</v>
      </c>
      <c r="AG32">
        <v>33.281447529837308</v>
      </c>
      <c r="AH32">
        <v>68.686753199436438</v>
      </c>
      <c r="AI32">
        <v>9.0486291977984905</v>
      </c>
      <c r="AJ32">
        <v>0</v>
      </c>
      <c r="AK32">
        <v>32.087366896378128</v>
      </c>
      <c r="AL32">
        <v>61.659099519106917</v>
      </c>
      <c r="AM32">
        <v>8.5647157078190244</v>
      </c>
      <c r="AN32">
        <v>5.4395314647255263E-2</v>
      </c>
      <c r="AO32">
        <v>0</v>
      </c>
      <c r="AP32">
        <v>0.33815877144334933</v>
      </c>
      <c r="AQ32">
        <v>38.80236250256312</v>
      </c>
      <c r="AR32">
        <v>19.916172078572739</v>
      </c>
      <c r="AS32">
        <v>17.103409120745649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39.655621958946142</v>
      </c>
      <c r="BB32">
        <f t="shared" si="0"/>
        <v>909.04346796799655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202.35040207968797</v>
      </c>
      <c r="L33">
        <v>0</v>
      </c>
      <c r="M33">
        <v>31.851942994545936</v>
      </c>
      <c r="N33">
        <v>54.984102064882663</v>
      </c>
      <c r="O33">
        <v>76.758039252853621</v>
      </c>
      <c r="P33">
        <v>24.702597764440988</v>
      </c>
      <c r="Q33">
        <v>0</v>
      </c>
      <c r="R33">
        <v>20.000897749863466</v>
      </c>
      <c r="S33">
        <v>12.284975958891174</v>
      </c>
      <c r="T33">
        <v>0</v>
      </c>
      <c r="U33">
        <v>51.324699250245018</v>
      </c>
      <c r="V33">
        <v>9.11610460283549</v>
      </c>
      <c r="W33">
        <v>19.982439634477618</v>
      </c>
      <c r="X33">
        <v>58.296735215290099</v>
      </c>
      <c r="Y33">
        <v>0</v>
      </c>
      <c r="Z33">
        <v>5.7670713963681903</v>
      </c>
      <c r="AA33">
        <v>18.544278988102693</v>
      </c>
      <c r="AB33">
        <v>22.217738558413956</v>
      </c>
      <c r="AC33">
        <v>15.89048583035118</v>
      </c>
      <c r="AD33">
        <v>9.897164681199202</v>
      </c>
      <c r="AE33">
        <v>17.99331836717257</v>
      </c>
      <c r="AF33">
        <v>6.3504398856413058</v>
      </c>
      <c r="AG33">
        <v>33.281447529837308</v>
      </c>
      <c r="AH33">
        <v>55.616804197349197</v>
      </c>
      <c r="AI33">
        <v>9.0486291977984905</v>
      </c>
      <c r="AJ33">
        <v>0</v>
      </c>
      <c r="AK33">
        <v>32.087366896378128</v>
      </c>
      <c r="AL33">
        <v>18.237198558973343</v>
      </c>
      <c r="AM33">
        <v>8.5647157078190244</v>
      </c>
      <c r="AN33">
        <v>5.4395314647255263E-2</v>
      </c>
      <c r="AO33">
        <v>0</v>
      </c>
      <c r="AP33">
        <v>0.11271943769879209</v>
      </c>
      <c r="AQ33">
        <v>38.80236250256312</v>
      </c>
      <c r="AR33">
        <v>19.916172078572739</v>
      </c>
      <c r="AS33">
        <v>17.103409120745649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37.249595771377571</v>
      </c>
      <c r="BB33">
        <f t="shared" si="0"/>
        <v>853.88905904626893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205.97777260255913</v>
      </c>
      <c r="L34">
        <v>0</v>
      </c>
      <c r="M34">
        <v>31.851942994545936</v>
      </c>
      <c r="N34">
        <v>54.984102064882663</v>
      </c>
      <c r="O34">
        <v>76.758039252853621</v>
      </c>
      <c r="P34">
        <v>24.702597764440988</v>
      </c>
      <c r="Q34">
        <v>0</v>
      </c>
      <c r="R34">
        <v>20.00246582012737</v>
      </c>
      <c r="S34">
        <v>12.284292414974267</v>
      </c>
      <c r="T34">
        <v>0</v>
      </c>
      <c r="U34">
        <v>51.324699250245018</v>
      </c>
      <c r="V34">
        <v>9.11610460283549</v>
      </c>
      <c r="W34">
        <v>19.982439634477618</v>
      </c>
      <c r="X34">
        <v>58.296735215290099</v>
      </c>
      <c r="Y34">
        <v>0</v>
      </c>
      <c r="Z34">
        <v>5.7670713963681903</v>
      </c>
      <c r="AA34">
        <v>18.544278988102693</v>
      </c>
      <c r="AB34">
        <v>22.217738558413956</v>
      </c>
      <c r="AC34">
        <v>15.89048583035118</v>
      </c>
      <c r="AD34">
        <v>4.948582340599601</v>
      </c>
      <c r="AE34">
        <v>8.9658390813370072</v>
      </c>
      <c r="AF34">
        <v>6.3504398856413058</v>
      </c>
      <c r="AG34">
        <v>33.281447529837308</v>
      </c>
      <c r="AH34">
        <v>39.395236175537462</v>
      </c>
      <c r="AI34">
        <v>2.0881451234672759</v>
      </c>
      <c r="AJ34">
        <v>0</v>
      </c>
      <c r="AK34">
        <v>32.087366896378128</v>
      </c>
      <c r="AL34">
        <v>9.552818366946628</v>
      </c>
      <c r="AM34">
        <v>8.5647157078190244</v>
      </c>
      <c r="AN34">
        <v>5.4395314647255263E-2</v>
      </c>
      <c r="AO34">
        <v>0</v>
      </c>
      <c r="AP34">
        <v>0.11271943769879209</v>
      </c>
      <c r="AQ34">
        <v>29.101772239069359</v>
      </c>
      <c r="AR34">
        <v>23.316494017787718</v>
      </c>
      <c r="AS34">
        <v>17.103409120745649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35.221689370849539</v>
      </c>
      <c r="BB34">
        <f t="shared" si="0"/>
        <v>807.40245825713146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228.39463218732118</v>
      </c>
      <c r="L35">
        <v>0</v>
      </c>
      <c r="M35">
        <v>31.851942994545936</v>
      </c>
      <c r="N35">
        <v>54.984102064882663</v>
      </c>
      <c r="O35">
        <v>76.758039252853621</v>
      </c>
      <c r="P35">
        <v>24.702597764440988</v>
      </c>
      <c r="Q35">
        <v>0</v>
      </c>
      <c r="R35">
        <v>20.000897749863466</v>
      </c>
      <c r="S35">
        <v>12.284975958891174</v>
      </c>
      <c r="T35">
        <v>0</v>
      </c>
      <c r="U35">
        <v>51.324699250245018</v>
      </c>
      <c r="V35">
        <v>9.11610460283549</v>
      </c>
      <c r="W35">
        <v>19.982439634477618</v>
      </c>
      <c r="X35">
        <v>58.296735215290099</v>
      </c>
      <c r="Y35">
        <v>0</v>
      </c>
      <c r="Z35">
        <v>5.7670713963681903</v>
      </c>
      <c r="AA35">
        <v>18.544278988102693</v>
      </c>
      <c r="AB35">
        <v>22.217738558413956</v>
      </c>
      <c r="AC35">
        <v>10.582981214859112</v>
      </c>
      <c r="AD35">
        <v>4.7334264794780712</v>
      </c>
      <c r="AE35">
        <v>8.9658390813370072</v>
      </c>
      <c r="AF35">
        <v>0</v>
      </c>
      <c r="AG35">
        <v>33.281447529837308</v>
      </c>
      <c r="AH35">
        <v>27.808401874243373</v>
      </c>
      <c r="AI35">
        <v>0</v>
      </c>
      <c r="AJ35">
        <v>0</v>
      </c>
      <c r="AK35">
        <v>32.087366896378128</v>
      </c>
      <c r="AL35">
        <v>9.552818366946628</v>
      </c>
      <c r="AM35">
        <v>8.5647157078190244</v>
      </c>
      <c r="AN35">
        <v>5.4395314647255263E-2</v>
      </c>
      <c r="AO35">
        <v>0</v>
      </c>
      <c r="AP35">
        <v>2.4798312961492108</v>
      </c>
      <c r="AQ35">
        <v>19.40118125128156</v>
      </c>
      <c r="AR35">
        <v>19.916172078572739</v>
      </c>
      <c r="AS35">
        <v>17.103409120745649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34.64209450852853</v>
      </c>
      <c r="BB35">
        <f t="shared" si="0"/>
        <v>794.11614732229884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222.38375430806428</v>
      </c>
      <c r="L36">
        <v>0</v>
      </c>
      <c r="M36">
        <v>31.851942994545936</v>
      </c>
      <c r="N36">
        <v>54.984102064882663</v>
      </c>
      <c r="O36">
        <v>76.758039252853621</v>
      </c>
      <c r="P36">
        <v>24.702597764440988</v>
      </c>
      <c r="Q36">
        <v>0</v>
      </c>
      <c r="R36">
        <v>20.000897749863466</v>
      </c>
      <c r="S36">
        <v>12.284975958891174</v>
      </c>
      <c r="T36">
        <v>0</v>
      </c>
      <c r="U36">
        <v>51.324699250245018</v>
      </c>
      <c r="V36">
        <v>9.11610460283549</v>
      </c>
      <c r="W36">
        <v>19.982439634477618</v>
      </c>
      <c r="X36">
        <v>58.296735215290099</v>
      </c>
      <c r="Y36">
        <v>0</v>
      </c>
      <c r="Z36">
        <v>5.7670713963681903</v>
      </c>
      <c r="AA36">
        <v>18.544278988102693</v>
      </c>
      <c r="AB36">
        <v>14.766850667973975</v>
      </c>
      <c r="AC36">
        <v>10.582981214859112</v>
      </c>
      <c r="AD36">
        <v>4.7334264794780712</v>
      </c>
      <c r="AE36">
        <v>8.9658390813370072</v>
      </c>
      <c r="AF36">
        <v>0</v>
      </c>
      <c r="AG36">
        <v>33.281447529837308</v>
      </c>
      <c r="AH36">
        <v>18.538934882070546</v>
      </c>
      <c r="AI36">
        <v>0</v>
      </c>
      <c r="AJ36">
        <v>0</v>
      </c>
      <c r="AK36">
        <v>32.087366896378128</v>
      </c>
      <c r="AL36">
        <v>9.552818366946628</v>
      </c>
      <c r="AM36">
        <v>8.5647157078190244</v>
      </c>
      <c r="AN36">
        <v>5.4395314647255263E-2</v>
      </c>
      <c r="AO36">
        <v>0</v>
      </c>
      <c r="AP36">
        <v>2.4798312961492108</v>
      </c>
      <c r="AQ36">
        <v>9.7005909877877983</v>
      </c>
      <c r="AR36">
        <v>19.916172078572739</v>
      </c>
      <c r="AS36">
        <v>17.103409120745649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33.286444306068333</v>
      </c>
      <c r="BB36">
        <f t="shared" si="0"/>
        <v>763.0399744993955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171.45636621098294</v>
      </c>
      <c r="L37">
        <v>0</v>
      </c>
      <c r="M37">
        <v>31.851942994545936</v>
      </c>
      <c r="N37">
        <v>54.984102064882663</v>
      </c>
      <c r="O37">
        <v>76.758039252853621</v>
      </c>
      <c r="P37">
        <v>24.702597764440988</v>
      </c>
      <c r="Q37">
        <v>0</v>
      </c>
      <c r="R37">
        <v>20.00246582012737</v>
      </c>
      <c r="S37">
        <v>12.284570313232201</v>
      </c>
      <c r="T37">
        <v>0</v>
      </c>
      <c r="U37">
        <v>51.324699250245018</v>
      </c>
      <c r="V37">
        <v>9.11610460283549</v>
      </c>
      <c r="W37">
        <v>19.982439634477618</v>
      </c>
      <c r="X37">
        <v>64.901551910143567</v>
      </c>
      <c r="Y37">
        <v>0</v>
      </c>
      <c r="Z37">
        <v>5.7670713963681903</v>
      </c>
      <c r="AA37">
        <v>18.544278988102693</v>
      </c>
      <c r="AB37">
        <v>14.766850667973975</v>
      </c>
      <c r="AC37">
        <v>10.582981214859112</v>
      </c>
      <c r="AD37">
        <v>0</v>
      </c>
      <c r="AE37">
        <v>8.9658390813370072</v>
      </c>
      <c r="AF37">
        <v>0</v>
      </c>
      <c r="AG37">
        <v>33.281447529837308</v>
      </c>
      <c r="AH37">
        <v>7.4155739528282192</v>
      </c>
      <c r="AI37">
        <v>0</v>
      </c>
      <c r="AJ37">
        <v>0</v>
      </c>
      <c r="AK37">
        <v>32.087366896378128</v>
      </c>
      <c r="AL37">
        <v>9.552818366946628</v>
      </c>
      <c r="AM37">
        <v>8.5647157078190244</v>
      </c>
      <c r="AN37">
        <v>5.4395314647255263E-2</v>
      </c>
      <c r="AO37">
        <v>0</v>
      </c>
      <c r="AP37">
        <v>2.5361914733455797</v>
      </c>
      <c r="AQ37">
        <v>9.7005909877877983</v>
      </c>
      <c r="AR37">
        <v>19.916172078572739</v>
      </c>
      <c r="AS37">
        <v>17.103409120745649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30.773351552526002</v>
      </c>
      <c r="BB37">
        <f t="shared" si="0"/>
        <v>705.43123104379083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146.10662397492635</v>
      </c>
      <c r="L38">
        <v>0</v>
      </c>
      <c r="M38">
        <v>31.851942994545936</v>
      </c>
      <c r="N38">
        <v>54.984102064882663</v>
      </c>
      <c r="O38">
        <v>76.758039252853621</v>
      </c>
      <c r="P38">
        <v>24.702597764440988</v>
      </c>
      <c r="Q38">
        <v>0</v>
      </c>
      <c r="R38">
        <v>20.00246582012737</v>
      </c>
      <c r="S38">
        <v>12.284570313232201</v>
      </c>
      <c r="T38">
        <v>0</v>
      </c>
      <c r="U38">
        <v>51.324699250245018</v>
      </c>
      <c r="V38">
        <v>9.1240164903758778</v>
      </c>
      <c r="W38">
        <v>19.982439634477618</v>
      </c>
      <c r="X38">
        <v>64.901551910143567</v>
      </c>
      <c r="Y38">
        <v>0</v>
      </c>
      <c r="Z38">
        <v>5.7670713963681903</v>
      </c>
      <c r="AA38">
        <v>18.544278988102693</v>
      </c>
      <c r="AB38">
        <v>14.766850667973975</v>
      </c>
      <c r="AC38">
        <v>10.582981214859112</v>
      </c>
      <c r="AD38">
        <v>0</v>
      </c>
      <c r="AE38">
        <v>8.9658390813370072</v>
      </c>
      <c r="AF38">
        <v>0</v>
      </c>
      <c r="AG38">
        <v>33.281447529837308</v>
      </c>
      <c r="AH38">
        <v>0</v>
      </c>
      <c r="AI38">
        <v>0</v>
      </c>
      <c r="AJ38">
        <v>0</v>
      </c>
      <c r="AK38">
        <v>32.087366896378128</v>
      </c>
      <c r="AL38">
        <v>9.552818366946628</v>
      </c>
      <c r="AM38">
        <v>8.5647157078190244</v>
      </c>
      <c r="AN38">
        <v>5.4395314647255263E-2</v>
      </c>
      <c r="AO38">
        <v>0</v>
      </c>
      <c r="AP38">
        <v>2.5361914733455797</v>
      </c>
      <c r="AQ38">
        <v>9.7005909877877983</v>
      </c>
      <c r="AR38">
        <v>19.916172078572739</v>
      </c>
      <c r="AS38">
        <v>17.103409120745649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29.404092052729794</v>
      </c>
      <c r="BB38">
        <f t="shared" si="0"/>
        <v>674.04308624224268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135.24289374699941</v>
      </c>
      <c r="L39">
        <v>0</v>
      </c>
      <c r="M39">
        <v>31.851942994545936</v>
      </c>
      <c r="N39">
        <v>54.984102064882663</v>
      </c>
      <c r="O39">
        <v>76.758039252853621</v>
      </c>
      <c r="P39">
        <v>24.702597764440988</v>
      </c>
      <c r="Q39">
        <v>0</v>
      </c>
      <c r="R39">
        <v>20.00246582012737</v>
      </c>
      <c r="S39">
        <v>0</v>
      </c>
      <c r="T39">
        <v>0</v>
      </c>
      <c r="U39">
        <v>51.324699250245018</v>
      </c>
      <c r="V39">
        <v>9.1240164903758778</v>
      </c>
      <c r="W39">
        <v>20.132204002061762</v>
      </c>
      <c r="X39">
        <v>64.901551910143567</v>
      </c>
      <c r="Y39">
        <v>0</v>
      </c>
      <c r="Z39">
        <v>5.7670713963681903</v>
      </c>
      <c r="AA39">
        <v>12.362852505948652</v>
      </c>
      <c r="AB39">
        <v>14.766850667973975</v>
      </c>
      <c r="AC39">
        <v>5.291490607429556</v>
      </c>
      <c r="AD39">
        <v>0</v>
      </c>
      <c r="AE39">
        <v>8.9658390813370072</v>
      </c>
      <c r="AF39">
        <v>0</v>
      </c>
      <c r="AG39">
        <v>33.281447529837308</v>
      </c>
      <c r="AH39">
        <v>0</v>
      </c>
      <c r="AI39">
        <v>0</v>
      </c>
      <c r="AJ39">
        <v>0</v>
      </c>
      <c r="AK39">
        <v>32.087366896378128</v>
      </c>
      <c r="AL39">
        <v>9.552818366946628</v>
      </c>
      <c r="AM39">
        <v>8.5647157078190244</v>
      </c>
      <c r="AN39">
        <v>5.4395314647255263E-2</v>
      </c>
      <c r="AO39">
        <v>0</v>
      </c>
      <c r="AP39">
        <v>2.5361914733455797</v>
      </c>
      <c r="AQ39">
        <v>9.7005909877877983</v>
      </c>
      <c r="AR39">
        <v>19.916172078572739</v>
      </c>
      <c r="AS39">
        <v>17.103409120745649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27.963185306329763</v>
      </c>
      <c r="BB39">
        <f t="shared" si="0"/>
        <v>641.01253972548398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135.24329916728001</v>
      </c>
      <c r="L40">
        <v>0</v>
      </c>
      <c r="M40">
        <v>31.851942994545936</v>
      </c>
      <c r="N40">
        <v>54.984102064882663</v>
      </c>
      <c r="O40">
        <v>76.758039252853621</v>
      </c>
      <c r="P40">
        <v>24.702597764440988</v>
      </c>
      <c r="Q40">
        <v>0</v>
      </c>
      <c r="R40">
        <v>20.00246582012737</v>
      </c>
      <c r="S40">
        <v>0</v>
      </c>
      <c r="T40">
        <v>0</v>
      </c>
      <c r="U40">
        <v>51.324699250245018</v>
      </c>
      <c r="V40">
        <v>9.1240164903758778</v>
      </c>
      <c r="W40">
        <v>20.132204002061762</v>
      </c>
      <c r="X40">
        <v>64.901551910143567</v>
      </c>
      <c r="Y40">
        <v>0</v>
      </c>
      <c r="Z40">
        <v>5.7670713963681903</v>
      </c>
      <c r="AA40">
        <v>12.362852505948652</v>
      </c>
      <c r="AB40">
        <v>7.3459455265892339</v>
      </c>
      <c r="AC40">
        <v>5.291490607429556</v>
      </c>
      <c r="AD40">
        <v>0</v>
      </c>
      <c r="AE40">
        <v>8.9658390813370072</v>
      </c>
      <c r="AF40">
        <v>0</v>
      </c>
      <c r="AG40">
        <v>33.281447529837308</v>
      </c>
      <c r="AH40">
        <v>0</v>
      </c>
      <c r="AI40">
        <v>0</v>
      </c>
      <c r="AJ40">
        <v>0</v>
      </c>
      <c r="AK40">
        <v>32.087366896378128</v>
      </c>
      <c r="AL40">
        <v>9.552818366946628</v>
      </c>
      <c r="AM40">
        <v>8.5647157078190244</v>
      </c>
      <c r="AN40">
        <v>5.4395314647255263E-2</v>
      </c>
      <c r="AO40">
        <v>0</v>
      </c>
      <c r="AP40">
        <v>2.5361914733455797</v>
      </c>
      <c r="AQ40">
        <v>9.7005909877877983</v>
      </c>
      <c r="AR40">
        <v>19.916172078572739</v>
      </c>
      <c r="AS40">
        <v>17.103409120745649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27.653008417987621</v>
      </c>
      <c r="BB40">
        <f t="shared" si="0"/>
        <v>633.90221689272187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135.24329916728001</v>
      </c>
      <c r="L41">
        <v>0</v>
      </c>
      <c r="M41">
        <v>31.851942994545936</v>
      </c>
      <c r="N41">
        <v>54.984102064882663</v>
      </c>
      <c r="O41">
        <v>76.758039252853621</v>
      </c>
      <c r="P41">
        <v>24.702597764440988</v>
      </c>
      <c r="Q41">
        <v>0</v>
      </c>
      <c r="R41">
        <v>20.00246582012737</v>
      </c>
      <c r="S41">
        <v>0</v>
      </c>
      <c r="T41">
        <v>0</v>
      </c>
      <c r="U41">
        <v>51.795419487726441</v>
      </c>
      <c r="V41">
        <v>9.1240164903758778</v>
      </c>
      <c r="W41">
        <v>20.132204002061762</v>
      </c>
      <c r="X41">
        <v>64.901551910143567</v>
      </c>
      <c r="Y41">
        <v>0</v>
      </c>
      <c r="Z41">
        <v>5.7670713963681903</v>
      </c>
      <c r="AA41">
        <v>6.1814264821540386</v>
      </c>
      <c r="AB41">
        <v>7.3459455265892339</v>
      </c>
      <c r="AC41">
        <v>5.291490607429556</v>
      </c>
      <c r="AD41">
        <v>0</v>
      </c>
      <c r="AE41">
        <v>8.9658390813370072</v>
      </c>
      <c r="AF41">
        <v>0</v>
      </c>
      <c r="AG41">
        <v>33.281447529837308</v>
      </c>
      <c r="AH41">
        <v>0</v>
      </c>
      <c r="AI41">
        <v>0</v>
      </c>
      <c r="AJ41">
        <v>0</v>
      </c>
      <c r="AK41">
        <v>32.087366896378128</v>
      </c>
      <c r="AL41">
        <v>9.552818366946628</v>
      </c>
      <c r="AM41">
        <v>8.5647157078190244</v>
      </c>
      <c r="AN41">
        <v>5.4395314647255263E-2</v>
      </c>
      <c r="AO41">
        <v>0</v>
      </c>
      <c r="AP41">
        <v>0</v>
      </c>
      <c r="AQ41">
        <v>9.7005909877877983</v>
      </c>
      <c r="AR41">
        <v>20.887692567151113</v>
      </c>
      <c r="AS41">
        <v>17.685652472949315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27.373235441078585</v>
      </c>
      <c r="BB41">
        <f t="shared" si="0"/>
        <v>627.48885645075438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135.24329916728001</v>
      </c>
      <c r="L42">
        <v>0</v>
      </c>
      <c r="M42">
        <v>31.851942994545936</v>
      </c>
      <c r="N42">
        <v>54.984102064882663</v>
      </c>
      <c r="O42">
        <v>76.758039252853621</v>
      </c>
      <c r="P42">
        <v>24.702597764440988</v>
      </c>
      <c r="Q42">
        <v>0</v>
      </c>
      <c r="R42">
        <v>20.00246582012737</v>
      </c>
      <c r="S42">
        <v>0</v>
      </c>
      <c r="T42">
        <v>0</v>
      </c>
      <c r="U42">
        <v>51.848931911378372</v>
      </c>
      <c r="V42">
        <v>9.1240164903758778</v>
      </c>
      <c r="W42">
        <v>20.132204002061762</v>
      </c>
      <c r="X42">
        <v>64.901551910143567</v>
      </c>
      <c r="Y42">
        <v>0</v>
      </c>
      <c r="Z42">
        <v>5.7670713963681903</v>
      </c>
      <c r="AA42">
        <v>6.1814264821540386</v>
      </c>
      <c r="AB42">
        <v>7.3459455265892339</v>
      </c>
      <c r="AC42">
        <v>5.291490607429556</v>
      </c>
      <c r="AD42">
        <v>0</v>
      </c>
      <c r="AE42">
        <v>8.9658390813370072</v>
      </c>
      <c r="AF42">
        <v>0</v>
      </c>
      <c r="AG42">
        <v>33.281447529837308</v>
      </c>
      <c r="AH42">
        <v>0</v>
      </c>
      <c r="AI42">
        <v>0</v>
      </c>
      <c r="AJ42">
        <v>0</v>
      </c>
      <c r="AK42">
        <v>32.087366896378128</v>
      </c>
      <c r="AL42">
        <v>9.552818366946628</v>
      </c>
      <c r="AM42">
        <v>8.5647157078190244</v>
      </c>
      <c r="AN42">
        <v>5.4395314647255263E-2</v>
      </c>
      <c r="AO42">
        <v>0</v>
      </c>
      <c r="AP42">
        <v>0</v>
      </c>
      <c r="AQ42">
        <v>9.7005909877877983</v>
      </c>
      <c r="AR42">
        <v>20.887692567151113</v>
      </c>
      <c r="AS42">
        <v>17.685652472949315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27.375472260387234</v>
      </c>
      <c r="BB42">
        <f t="shared" si="0"/>
        <v>627.54013205509762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135.24329916728001</v>
      </c>
      <c r="L43">
        <v>0</v>
      </c>
      <c r="M43">
        <v>31.851942994545936</v>
      </c>
      <c r="N43">
        <v>54.984102064882663</v>
      </c>
      <c r="O43">
        <v>76.758039252853621</v>
      </c>
      <c r="P43">
        <v>24.702597764440988</v>
      </c>
      <c r="Q43">
        <v>0</v>
      </c>
      <c r="R43">
        <v>20.00246582012737</v>
      </c>
      <c r="S43">
        <v>0.17745223208505742</v>
      </c>
      <c r="T43">
        <v>0</v>
      </c>
      <c r="U43">
        <v>51.848931911378372</v>
      </c>
      <c r="V43">
        <v>9.1240164903758778</v>
      </c>
      <c r="W43">
        <v>20.132204002061762</v>
      </c>
      <c r="X43">
        <v>64.901551910143567</v>
      </c>
      <c r="Y43">
        <v>0</v>
      </c>
      <c r="Z43">
        <v>5.7670713963681903</v>
      </c>
      <c r="AA43">
        <v>6.1814264821540386</v>
      </c>
      <c r="AB43">
        <v>7.3459455265892339</v>
      </c>
      <c r="AC43">
        <v>0</v>
      </c>
      <c r="AD43">
        <v>0</v>
      </c>
      <c r="AE43">
        <v>8.9658390813370072</v>
      </c>
      <c r="AF43">
        <v>0</v>
      </c>
      <c r="AG43">
        <v>33.281447529837308</v>
      </c>
      <c r="AH43">
        <v>0</v>
      </c>
      <c r="AI43">
        <v>0</v>
      </c>
      <c r="AJ43">
        <v>0</v>
      </c>
      <c r="AK43">
        <v>32.087366896378128</v>
      </c>
      <c r="AL43">
        <v>9.552818366946628</v>
      </c>
      <c r="AM43">
        <v>8.5647157078190244</v>
      </c>
      <c r="AN43">
        <v>5.4395314647255263E-2</v>
      </c>
      <c r="AO43">
        <v>0</v>
      </c>
      <c r="AP43">
        <v>0</v>
      </c>
      <c r="AQ43">
        <v>9.7005909877877983</v>
      </c>
      <c r="AR43">
        <v>20.887692567151113</v>
      </c>
      <c r="AS43">
        <v>17.685652472949315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27.161705456297838</v>
      </c>
      <c r="BB43">
        <f t="shared" si="0"/>
        <v>622.63986048384265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135.24329916728001</v>
      </c>
      <c r="L44">
        <v>0</v>
      </c>
      <c r="M44">
        <v>31.851942994545936</v>
      </c>
      <c r="N44">
        <v>54.984102064882663</v>
      </c>
      <c r="O44">
        <v>76.758039252853621</v>
      </c>
      <c r="P44">
        <v>24.702597764440988</v>
      </c>
      <c r="Q44">
        <v>0</v>
      </c>
      <c r="R44">
        <v>20.00246582012737</v>
      </c>
      <c r="S44">
        <v>0.17745223208505742</v>
      </c>
      <c r="T44">
        <v>0</v>
      </c>
      <c r="U44">
        <v>51.848931911378372</v>
      </c>
      <c r="V44">
        <v>9.1240164903758778</v>
      </c>
      <c r="W44">
        <v>20.132204002061762</v>
      </c>
      <c r="X44">
        <v>64.901551910143567</v>
      </c>
      <c r="Y44">
        <v>0</v>
      </c>
      <c r="Z44">
        <v>5.7670713963681903</v>
      </c>
      <c r="AA44">
        <v>0</v>
      </c>
      <c r="AB44">
        <v>7.3459455265892339</v>
      </c>
      <c r="AC44">
        <v>0</v>
      </c>
      <c r="AD44">
        <v>0</v>
      </c>
      <c r="AE44">
        <v>8.9658390813370072</v>
      </c>
      <c r="AF44">
        <v>0</v>
      </c>
      <c r="AG44">
        <v>33.281447529837308</v>
      </c>
      <c r="AH44">
        <v>0</v>
      </c>
      <c r="AI44">
        <v>0</v>
      </c>
      <c r="AJ44">
        <v>0</v>
      </c>
      <c r="AK44">
        <v>32.087366896378128</v>
      </c>
      <c r="AL44">
        <v>9.552818366946628</v>
      </c>
      <c r="AM44">
        <v>8.5647157078190244</v>
      </c>
      <c r="AN44">
        <v>5.4395314647255263E-2</v>
      </c>
      <c r="AO44">
        <v>0</v>
      </c>
      <c r="AP44">
        <v>0</v>
      </c>
      <c r="AQ44">
        <v>9.7005909877877983</v>
      </c>
      <c r="AR44">
        <v>20.887692567151113</v>
      </c>
      <c r="AS44">
        <v>17.685652472949315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26.903321829343795</v>
      </c>
      <c r="BB44">
        <f t="shared" si="0"/>
        <v>616.7168176286425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140.89265629917998</v>
      </c>
      <c r="L45">
        <v>0</v>
      </c>
      <c r="M45">
        <v>31.851942994545936</v>
      </c>
      <c r="N45">
        <v>54.984102064882663</v>
      </c>
      <c r="O45">
        <v>76.758039252853621</v>
      </c>
      <c r="P45">
        <v>24.702597764440988</v>
      </c>
      <c r="Q45">
        <v>0</v>
      </c>
      <c r="R45">
        <v>20.00246582012737</v>
      </c>
      <c r="S45">
        <v>2.8697037412969926</v>
      </c>
      <c r="T45">
        <v>0</v>
      </c>
      <c r="U45">
        <v>51.848931911378372</v>
      </c>
      <c r="V45">
        <v>9.1240164903758778</v>
      </c>
      <c r="W45">
        <v>20.132204002061762</v>
      </c>
      <c r="X45">
        <v>64.901551910143567</v>
      </c>
      <c r="Y45">
        <v>0</v>
      </c>
      <c r="Z45">
        <v>5.7670713963681903</v>
      </c>
      <c r="AA45">
        <v>0</v>
      </c>
      <c r="AB45">
        <v>7.3459455265892339</v>
      </c>
      <c r="AC45">
        <v>0</v>
      </c>
      <c r="AD45">
        <v>0</v>
      </c>
      <c r="AE45">
        <v>8.9658390813370072</v>
      </c>
      <c r="AF45">
        <v>0</v>
      </c>
      <c r="AG45">
        <v>33.281447529837308</v>
      </c>
      <c r="AH45">
        <v>0</v>
      </c>
      <c r="AI45">
        <v>0</v>
      </c>
      <c r="AJ45">
        <v>0</v>
      </c>
      <c r="AK45">
        <v>32.087366896378128</v>
      </c>
      <c r="AL45">
        <v>9.552818366946628</v>
      </c>
      <c r="AM45">
        <v>8.5647157078190244</v>
      </c>
      <c r="AN45">
        <v>5.4395314647255263E-2</v>
      </c>
      <c r="AO45">
        <v>0</v>
      </c>
      <c r="AP45">
        <v>0</v>
      </c>
      <c r="AQ45">
        <v>9.7005909877877983</v>
      </c>
      <c r="AR45">
        <v>20.887692567151113</v>
      </c>
      <c r="AS45">
        <v>17.257703380078937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27.234112798460284</v>
      </c>
      <c r="BB45">
        <f t="shared" si="0"/>
        <v>624.29968620776765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140.88820857395865</v>
      </c>
      <c r="L46">
        <v>0</v>
      </c>
      <c r="M46">
        <v>31.851942994545936</v>
      </c>
      <c r="N46">
        <v>54.984102064882663</v>
      </c>
      <c r="O46">
        <v>76.758039252853621</v>
      </c>
      <c r="P46">
        <v>24.702597764440988</v>
      </c>
      <c r="Q46">
        <v>0</v>
      </c>
      <c r="R46">
        <v>20.00246582012737</v>
      </c>
      <c r="S46">
        <v>2.8697037412969926</v>
      </c>
      <c r="T46">
        <v>0</v>
      </c>
      <c r="U46">
        <v>51.848931911378372</v>
      </c>
      <c r="V46">
        <v>9.1240164903758778</v>
      </c>
      <c r="W46">
        <v>20.132204002061762</v>
      </c>
      <c r="X46">
        <v>64.901551910143567</v>
      </c>
      <c r="Y46">
        <v>0</v>
      </c>
      <c r="Z46">
        <v>5.7670713963681903</v>
      </c>
      <c r="AA46">
        <v>0</v>
      </c>
      <c r="AB46">
        <v>7.3459455265892339</v>
      </c>
      <c r="AC46">
        <v>0</v>
      </c>
      <c r="AD46">
        <v>0</v>
      </c>
      <c r="AE46">
        <v>8.9658390813370072</v>
      </c>
      <c r="AF46">
        <v>0</v>
      </c>
      <c r="AG46">
        <v>33.281447529837308</v>
      </c>
      <c r="AH46">
        <v>0</v>
      </c>
      <c r="AI46">
        <v>0</v>
      </c>
      <c r="AJ46">
        <v>0</v>
      </c>
      <c r="AK46">
        <v>32.087366896378128</v>
      </c>
      <c r="AL46">
        <v>18.237198558973343</v>
      </c>
      <c r="AM46">
        <v>8.5647157078190244</v>
      </c>
      <c r="AN46">
        <v>5.4395314647255263E-2</v>
      </c>
      <c r="AO46">
        <v>0</v>
      </c>
      <c r="AP46">
        <v>0</v>
      </c>
      <c r="AQ46">
        <v>9.7005909877877983</v>
      </c>
      <c r="AR46">
        <v>20.887692567151113</v>
      </c>
      <c r="AS46">
        <v>17.257703380078937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27.596933975572743</v>
      </c>
      <c r="BB46">
        <f t="shared" si="0"/>
        <v>632.61679749746054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140.88593676228976</v>
      </c>
      <c r="L47">
        <v>0</v>
      </c>
      <c r="M47">
        <v>31.851942994545936</v>
      </c>
      <c r="N47">
        <v>54.984102064882663</v>
      </c>
      <c r="O47">
        <v>76.758039252853621</v>
      </c>
      <c r="P47">
        <v>24.702597764440988</v>
      </c>
      <c r="Q47">
        <v>0</v>
      </c>
      <c r="R47">
        <v>20.00246582012737</v>
      </c>
      <c r="S47">
        <v>2.8384509343192068</v>
      </c>
      <c r="T47">
        <v>0</v>
      </c>
      <c r="U47">
        <v>51.848931911378372</v>
      </c>
      <c r="V47">
        <v>9.1240164903758778</v>
      </c>
      <c r="W47">
        <v>20.132204002061762</v>
      </c>
      <c r="X47">
        <v>64.901551910143567</v>
      </c>
      <c r="Y47">
        <v>0</v>
      </c>
      <c r="Z47">
        <v>2.8835359273638073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33.281447529837308</v>
      </c>
      <c r="AH47">
        <v>0</v>
      </c>
      <c r="AI47">
        <v>0</v>
      </c>
      <c r="AJ47">
        <v>0</v>
      </c>
      <c r="AK47">
        <v>32.087366896378128</v>
      </c>
      <c r="AL47">
        <v>61.659099519106917</v>
      </c>
      <c r="AM47">
        <v>8.5647157078190244</v>
      </c>
      <c r="AN47">
        <v>5.4395314647255263E-2</v>
      </c>
      <c r="AO47">
        <v>0</v>
      </c>
      <c r="AP47">
        <v>0.11271943769879209</v>
      </c>
      <c r="AQ47">
        <v>9.7005909877877983</v>
      </c>
      <c r="AR47">
        <v>20.887692567151113</v>
      </c>
      <c r="AS47">
        <v>17.257703380078937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28.612915399927022</v>
      </c>
      <c r="BB47">
        <f t="shared" si="0"/>
        <v>655.90659177536145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140.88946014096877</v>
      </c>
      <c r="L48">
        <v>0</v>
      </c>
      <c r="M48">
        <v>31.851942994545936</v>
      </c>
      <c r="N48">
        <v>54.984102064882663</v>
      </c>
      <c r="O48">
        <v>76.758039252853621</v>
      </c>
      <c r="P48">
        <v>24.702597764440988</v>
      </c>
      <c r="Q48">
        <v>0</v>
      </c>
      <c r="R48">
        <v>20.00246582012737</v>
      </c>
      <c r="S48">
        <v>2.8384509343192068</v>
      </c>
      <c r="T48">
        <v>0</v>
      </c>
      <c r="U48">
        <v>51.848931911378372</v>
      </c>
      <c r="V48">
        <v>9.1240164903758778</v>
      </c>
      <c r="W48">
        <v>20.132204002061762</v>
      </c>
      <c r="X48">
        <v>64.901551910143567</v>
      </c>
      <c r="Y48">
        <v>0</v>
      </c>
      <c r="Z48">
        <v>2.8835359273638073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33.281447529837308</v>
      </c>
      <c r="AH48">
        <v>0</v>
      </c>
      <c r="AI48">
        <v>0</v>
      </c>
      <c r="AJ48">
        <v>0</v>
      </c>
      <c r="AK48">
        <v>32.087366896378128</v>
      </c>
      <c r="AL48">
        <v>61.659099519106917</v>
      </c>
      <c r="AM48">
        <v>8.5647157078190244</v>
      </c>
      <c r="AN48">
        <v>5.4395314647255263E-2</v>
      </c>
      <c r="AO48">
        <v>0</v>
      </c>
      <c r="AP48">
        <v>0.11271943769879209</v>
      </c>
      <c r="AQ48">
        <v>9.7005909877877983</v>
      </c>
      <c r="AR48">
        <v>20.887692567151113</v>
      </c>
      <c r="AS48">
        <v>17.257703380078937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28.613062677155785</v>
      </c>
      <c r="BB48">
        <f t="shared" si="0"/>
        <v>655.90996787681172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140.88593676228976</v>
      </c>
      <c r="L49">
        <v>0</v>
      </c>
      <c r="M49">
        <v>31.851942994545936</v>
      </c>
      <c r="N49">
        <v>54.984102064882663</v>
      </c>
      <c r="O49">
        <v>76.758039252853621</v>
      </c>
      <c r="P49">
        <v>24.702597764440988</v>
      </c>
      <c r="Q49">
        <v>0</v>
      </c>
      <c r="R49">
        <v>20.00246582012737</v>
      </c>
      <c r="S49">
        <v>2.8384509343192068</v>
      </c>
      <c r="T49">
        <v>0</v>
      </c>
      <c r="U49">
        <v>51.848931911378372</v>
      </c>
      <c r="V49">
        <v>9.1240164903758778</v>
      </c>
      <c r="W49">
        <v>20.407994931574141</v>
      </c>
      <c r="X49">
        <v>45.081027462752047</v>
      </c>
      <c r="Y49">
        <v>0</v>
      </c>
      <c r="Z49">
        <v>2.8835359273638073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33.281447529837308</v>
      </c>
      <c r="AH49">
        <v>0</v>
      </c>
      <c r="AI49">
        <v>0</v>
      </c>
      <c r="AJ49">
        <v>0</v>
      </c>
      <c r="AK49">
        <v>32.087366896378128</v>
      </c>
      <c r="AL49">
        <v>61.659099519106917</v>
      </c>
      <c r="AM49">
        <v>8.5647157078190244</v>
      </c>
      <c r="AN49">
        <v>5.4395314647255263E-2</v>
      </c>
      <c r="AO49">
        <v>0</v>
      </c>
      <c r="AP49">
        <v>0</v>
      </c>
      <c r="AQ49">
        <v>9.7005909877877983</v>
      </c>
      <c r="AR49">
        <v>20.887692567151113</v>
      </c>
      <c r="AS49">
        <v>17.257703380078937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27.791233866383866</v>
      </c>
      <c r="BB49">
        <f t="shared" si="0"/>
        <v>637.07082035332655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140.88946014096877</v>
      </c>
      <c r="L50">
        <v>0</v>
      </c>
      <c r="M50">
        <v>31.851942994545936</v>
      </c>
      <c r="N50">
        <v>54.984102064882663</v>
      </c>
      <c r="O50">
        <v>76.758039252853621</v>
      </c>
      <c r="P50">
        <v>24.702597764440988</v>
      </c>
      <c r="Q50">
        <v>0</v>
      </c>
      <c r="R50">
        <v>20.00246582012737</v>
      </c>
      <c r="S50">
        <v>2.8384509343192068</v>
      </c>
      <c r="T50">
        <v>0</v>
      </c>
      <c r="U50">
        <v>51.848931911378372</v>
      </c>
      <c r="V50">
        <v>9.1240164903758778</v>
      </c>
      <c r="W50">
        <v>20.407994931574141</v>
      </c>
      <c r="X50">
        <v>45.081027462752047</v>
      </c>
      <c r="Y50">
        <v>0</v>
      </c>
      <c r="Z50">
        <v>2.8835359273638073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33.281447529837308</v>
      </c>
      <c r="AH50">
        <v>0</v>
      </c>
      <c r="AI50">
        <v>0</v>
      </c>
      <c r="AJ50">
        <v>0</v>
      </c>
      <c r="AK50">
        <v>32.087366896378128</v>
      </c>
      <c r="AL50">
        <v>61.659099519106917</v>
      </c>
      <c r="AM50">
        <v>8.5647157078190244</v>
      </c>
      <c r="AN50">
        <v>5.4395314647255263E-2</v>
      </c>
      <c r="AO50">
        <v>0</v>
      </c>
      <c r="AP50">
        <v>0</v>
      </c>
      <c r="AQ50">
        <v>9.7005909877877983</v>
      </c>
      <c r="AR50">
        <v>20.887692567151113</v>
      </c>
      <c r="AS50">
        <v>17.257703380078937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27.791381143612629</v>
      </c>
      <c r="BB50">
        <f t="shared" si="0"/>
        <v>637.07419645477682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140.88593676228976</v>
      </c>
      <c r="L51">
        <v>0</v>
      </c>
      <c r="M51">
        <v>31.851942994545936</v>
      </c>
      <c r="N51">
        <v>54.984102064882663</v>
      </c>
      <c r="O51">
        <v>76.758039252853621</v>
      </c>
      <c r="P51">
        <v>24.702597764440988</v>
      </c>
      <c r="Q51">
        <v>0</v>
      </c>
      <c r="R51">
        <v>20.00246582012737</v>
      </c>
      <c r="S51">
        <v>2.8384509343192068</v>
      </c>
      <c r="T51">
        <v>0</v>
      </c>
      <c r="U51">
        <v>51.848931911378372</v>
      </c>
      <c r="V51">
        <v>9.1240164903758778</v>
      </c>
      <c r="W51">
        <v>20.407994931574141</v>
      </c>
      <c r="X51">
        <v>45.081027462752047</v>
      </c>
      <c r="Y51">
        <v>0</v>
      </c>
      <c r="Z51">
        <v>2.8835359273638073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33.281447529837308</v>
      </c>
      <c r="AH51">
        <v>0</v>
      </c>
      <c r="AI51">
        <v>0</v>
      </c>
      <c r="AJ51">
        <v>0</v>
      </c>
      <c r="AK51">
        <v>32.087366896378128</v>
      </c>
      <c r="AL51">
        <v>18.237198558973343</v>
      </c>
      <c r="AM51">
        <v>8.5647157078190244</v>
      </c>
      <c r="AN51">
        <v>5.5755209277812551E-2</v>
      </c>
      <c r="AO51">
        <v>0</v>
      </c>
      <c r="AP51">
        <v>0.11271943769879209</v>
      </c>
      <c r="AQ51">
        <v>9.7005909877877983</v>
      </c>
      <c r="AR51">
        <v>20.401932093671245</v>
      </c>
      <c r="AS51">
        <v>17.257703380078937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25.960662134550187</v>
      </c>
      <c r="BB51">
        <f t="shared" si="0"/>
        <v>595.10780998387611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140.89158398555483</v>
      </c>
      <c r="L52">
        <v>0</v>
      </c>
      <c r="M52">
        <v>31.851942994545936</v>
      </c>
      <c r="N52">
        <v>54.984102064882663</v>
      </c>
      <c r="O52">
        <v>76.758039252853621</v>
      </c>
      <c r="P52">
        <v>24.702597764440988</v>
      </c>
      <c r="Q52">
        <v>0</v>
      </c>
      <c r="R52">
        <v>20.00246582012737</v>
      </c>
      <c r="S52">
        <v>2.8384509343192068</v>
      </c>
      <c r="T52">
        <v>0</v>
      </c>
      <c r="U52">
        <v>51.848931911378372</v>
      </c>
      <c r="V52">
        <v>9.1240164903758778</v>
      </c>
      <c r="W52">
        <v>20.407994931574141</v>
      </c>
      <c r="X52">
        <v>45.081027462752047</v>
      </c>
      <c r="Y52">
        <v>0</v>
      </c>
      <c r="Z52">
        <v>2.8835359273638073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33.281447529837308</v>
      </c>
      <c r="AH52">
        <v>0</v>
      </c>
      <c r="AI52">
        <v>0</v>
      </c>
      <c r="AJ52">
        <v>0</v>
      </c>
      <c r="AK52">
        <v>32.087366896378128</v>
      </c>
      <c r="AL52">
        <v>9.552818366946628</v>
      </c>
      <c r="AM52">
        <v>8.5647157078190244</v>
      </c>
      <c r="AN52">
        <v>5.5755209277812551E-2</v>
      </c>
      <c r="AO52">
        <v>0</v>
      </c>
      <c r="AP52">
        <v>0.11271943769879209</v>
      </c>
      <c r="AQ52">
        <v>9.7005909877877983</v>
      </c>
      <c r="AR52">
        <v>20.401932093671245</v>
      </c>
      <c r="AS52">
        <v>17.257703380078937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25.597891096455943</v>
      </c>
      <c r="BB52">
        <f t="shared" si="0"/>
        <v>586.79184805320881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140.88593676228976</v>
      </c>
      <c r="L53">
        <v>0</v>
      </c>
      <c r="M53">
        <v>31.851942994545936</v>
      </c>
      <c r="N53">
        <v>54.984102064882663</v>
      </c>
      <c r="O53">
        <v>76.758039252853621</v>
      </c>
      <c r="P53">
        <v>24.702597764440988</v>
      </c>
      <c r="Q53">
        <v>0</v>
      </c>
      <c r="R53">
        <v>20.00246582012737</v>
      </c>
      <c r="S53">
        <v>2.8384509343192068</v>
      </c>
      <c r="T53">
        <v>0</v>
      </c>
      <c r="U53">
        <v>51.848931911378372</v>
      </c>
      <c r="V53">
        <v>9.1240164903758778</v>
      </c>
      <c r="W53">
        <v>20.407994931574141</v>
      </c>
      <c r="X53">
        <v>45.081027462752047</v>
      </c>
      <c r="Y53">
        <v>0</v>
      </c>
      <c r="Z53">
        <v>2.8835359273638073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33.281447529837308</v>
      </c>
      <c r="AH53">
        <v>0</v>
      </c>
      <c r="AI53">
        <v>0</v>
      </c>
      <c r="AJ53">
        <v>0</v>
      </c>
      <c r="AK53">
        <v>32.087366896378128</v>
      </c>
      <c r="AL53">
        <v>9.552818366946628</v>
      </c>
      <c r="AM53">
        <v>8.5647157078190244</v>
      </c>
      <c r="AN53">
        <v>5.5755209277812551E-2</v>
      </c>
      <c r="AO53">
        <v>0</v>
      </c>
      <c r="AP53">
        <v>0.11271943769879209</v>
      </c>
      <c r="AQ53">
        <v>9.7005909877877983</v>
      </c>
      <c r="AR53">
        <v>21.85921305572948</v>
      </c>
      <c r="AS53">
        <v>17.257703380078937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25.658569386737508</v>
      </c>
      <c r="BB53">
        <f t="shared" si="0"/>
        <v>588.18280350172029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140.89158398555483</v>
      </c>
      <c r="L54">
        <v>0</v>
      </c>
      <c r="M54">
        <v>31.851942994545936</v>
      </c>
      <c r="N54">
        <v>54.984102064882663</v>
      </c>
      <c r="O54">
        <v>76.758039252853621</v>
      </c>
      <c r="P54">
        <v>24.702597764440988</v>
      </c>
      <c r="Q54">
        <v>0</v>
      </c>
      <c r="R54">
        <v>20.00246582012737</v>
      </c>
      <c r="S54">
        <v>2.8384509343192068</v>
      </c>
      <c r="T54">
        <v>0</v>
      </c>
      <c r="U54">
        <v>51.848931911378372</v>
      </c>
      <c r="V54">
        <v>9.1240164903758778</v>
      </c>
      <c r="W54">
        <v>5.0072324682293896</v>
      </c>
      <c r="X54">
        <v>45.081027462752047</v>
      </c>
      <c r="Y54">
        <v>0</v>
      </c>
      <c r="Z54">
        <v>2.8835359273638073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33.281447529837308</v>
      </c>
      <c r="AH54">
        <v>0</v>
      </c>
      <c r="AI54">
        <v>0</v>
      </c>
      <c r="AJ54">
        <v>0</v>
      </c>
      <c r="AK54">
        <v>32.087366896378128</v>
      </c>
      <c r="AL54">
        <v>9.552818366946628</v>
      </c>
      <c r="AM54">
        <v>8.5647157078190244</v>
      </c>
      <c r="AN54">
        <v>5.5755209277812551E-2</v>
      </c>
      <c r="AO54">
        <v>0</v>
      </c>
      <c r="AP54">
        <v>0.11271943769879209</v>
      </c>
      <c r="AQ54">
        <v>9.7005909877877983</v>
      </c>
      <c r="AR54">
        <v>21.85921305572948</v>
      </c>
      <c r="AS54">
        <v>17.257703380078937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25.015053569702165</v>
      </c>
      <c r="BB54">
        <f t="shared" si="0"/>
        <v>573.43120407867593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140.89273749140554</v>
      </c>
      <c r="L55">
        <v>0</v>
      </c>
      <c r="M55">
        <v>31.851942994545936</v>
      </c>
      <c r="N55">
        <v>54.984102064882663</v>
      </c>
      <c r="O55">
        <v>76.758039252853621</v>
      </c>
      <c r="P55">
        <v>24.702597764440988</v>
      </c>
      <c r="Q55">
        <v>0</v>
      </c>
      <c r="R55">
        <v>20.00246582012737</v>
      </c>
      <c r="S55">
        <v>6.1080625586703476</v>
      </c>
      <c r="T55">
        <v>0</v>
      </c>
      <c r="U55">
        <v>51.848931911378372</v>
      </c>
      <c r="V55">
        <v>9.1240164903758778</v>
      </c>
      <c r="W55">
        <v>5.2168811193545075</v>
      </c>
      <c r="X55">
        <v>46.963138312832321</v>
      </c>
      <c r="Y55">
        <v>0</v>
      </c>
      <c r="Z55">
        <v>2.8835359273638073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6.3504398856413058</v>
      </c>
      <c r="AG55">
        <v>33.281447529837308</v>
      </c>
      <c r="AH55">
        <v>0</v>
      </c>
      <c r="AI55">
        <v>0</v>
      </c>
      <c r="AJ55">
        <v>0</v>
      </c>
      <c r="AK55">
        <v>32.087366896378128</v>
      </c>
      <c r="AL55">
        <v>9.552818366946628</v>
      </c>
      <c r="AM55">
        <v>8.5647157078190244</v>
      </c>
      <c r="AN55">
        <v>5.5755209277812551E-2</v>
      </c>
      <c r="AO55">
        <v>0</v>
      </c>
      <c r="AP55">
        <v>0.11271943769879209</v>
      </c>
      <c r="AQ55">
        <v>9.7005909877877983</v>
      </c>
      <c r="AR55">
        <v>21.85921305572948</v>
      </c>
      <c r="AS55">
        <v>17.685652472949315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25.522543758596782</v>
      </c>
      <c r="BB55">
        <f t="shared" si="0"/>
        <v>585.06462749970024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140.89271004735713</v>
      </c>
      <c r="L56">
        <v>0</v>
      </c>
      <c r="M56">
        <v>31.851942994545936</v>
      </c>
      <c r="N56">
        <v>54.984102064882663</v>
      </c>
      <c r="O56">
        <v>76.758039252853621</v>
      </c>
      <c r="P56">
        <v>24.702597764440988</v>
      </c>
      <c r="Q56">
        <v>0</v>
      </c>
      <c r="R56">
        <v>20.004046585653359</v>
      </c>
      <c r="S56">
        <v>6.1080625586703476</v>
      </c>
      <c r="T56">
        <v>0</v>
      </c>
      <c r="U56">
        <v>51.848931911378372</v>
      </c>
      <c r="V56">
        <v>9.1240164903758778</v>
      </c>
      <c r="W56">
        <v>5.010030801652154</v>
      </c>
      <c r="X56">
        <v>20.038552828916714</v>
      </c>
      <c r="Y56">
        <v>0</v>
      </c>
      <c r="Z56">
        <v>2.8835359273638073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6.3504398856413058</v>
      </c>
      <c r="AG56">
        <v>33.281447529837308</v>
      </c>
      <c r="AH56">
        <v>0</v>
      </c>
      <c r="AI56">
        <v>0</v>
      </c>
      <c r="AJ56">
        <v>0</v>
      </c>
      <c r="AK56">
        <v>32.087366896378128</v>
      </c>
      <c r="AL56">
        <v>9.552818366946628</v>
      </c>
      <c r="AM56">
        <v>8.5647157078190244</v>
      </c>
      <c r="AN56">
        <v>5.5755209277812551E-2</v>
      </c>
      <c r="AO56">
        <v>0</v>
      </c>
      <c r="AP56">
        <v>0.11271943769879209</v>
      </c>
      <c r="AQ56">
        <v>9.7005909877877983</v>
      </c>
      <c r="AR56">
        <v>21.85921305572948</v>
      </c>
      <c r="AS56">
        <v>17.685652472949315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24.388514670926895</v>
      </c>
      <c r="BB56">
        <f t="shared" si="0"/>
        <v>559.06877410722973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140.89273749140554</v>
      </c>
      <c r="L57">
        <v>0</v>
      </c>
      <c r="M57">
        <v>31.851942994545936</v>
      </c>
      <c r="N57">
        <v>54.984102064882663</v>
      </c>
      <c r="O57">
        <v>76.758039252853621</v>
      </c>
      <c r="P57">
        <v>24.413608004993527</v>
      </c>
      <c r="Q57">
        <v>0</v>
      </c>
      <c r="R57">
        <v>20.00246582012737</v>
      </c>
      <c r="S57">
        <v>6.1080625586703476</v>
      </c>
      <c r="T57">
        <v>0</v>
      </c>
      <c r="U57">
        <v>51.848931911378372</v>
      </c>
      <c r="V57">
        <v>9.1240164903758778</v>
      </c>
      <c r="W57">
        <v>5.010030801652154</v>
      </c>
      <c r="X57">
        <v>20.035483197662284</v>
      </c>
      <c r="Y57">
        <v>0</v>
      </c>
      <c r="Z57">
        <v>2.8835359273638073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6.3504398856413058</v>
      </c>
      <c r="AG57">
        <v>33.281447529837308</v>
      </c>
      <c r="AH57">
        <v>0</v>
      </c>
      <c r="AI57">
        <v>0</v>
      </c>
      <c r="AJ57">
        <v>0</v>
      </c>
      <c r="AK57">
        <v>32.087366896378128</v>
      </c>
      <c r="AL57">
        <v>18.237198558973343</v>
      </c>
      <c r="AM57">
        <v>8.5647157078190244</v>
      </c>
      <c r="AN57">
        <v>5.5755209277812551E-2</v>
      </c>
      <c r="AO57">
        <v>0</v>
      </c>
      <c r="AP57">
        <v>0.11271943769879209</v>
      </c>
      <c r="AQ57">
        <v>9.7005909877877983</v>
      </c>
      <c r="AR57">
        <v>21.85921305572948</v>
      </c>
      <c r="AS57">
        <v>17.685652472949315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24.739248751584533</v>
      </c>
      <c r="BB57">
        <f t="shared" si="0"/>
        <v>567.10880750641923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140.89271004735713</v>
      </c>
      <c r="L58">
        <v>0</v>
      </c>
      <c r="M58">
        <v>31.851942994545936</v>
      </c>
      <c r="N58">
        <v>54.984102064882663</v>
      </c>
      <c r="O58">
        <v>76.758039252853621</v>
      </c>
      <c r="P58">
        <v>24.413608004993527</v>
      </c>
      <c r="Q58">
        <v>0</v>
      </c>
      <c r="R58">
        <v>20.00246582012737</v>
      </c>
      <c r="S58">
        <v>6.1080625586703476</v>
      </c>
      <c r="T58">
        <v>0</v>
      </c>
      <c r="U58">
        <v>51.848931911378372</v>
      </c>
      <c r="V58">
        <v>9.1240164903758778</v>
      </c>
      <c r="W58">
        <v>4.4341694644320624</v>
      </c>
      <c r="X58">
        <v>18.534850169170074</v>
      </c>
      <c r="Y58">
        <v>0</v>
      </c>
      <c r="Z58">
        <v>2.8835359273638073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6.3504398856413058</v>
      </c>
      <c r="AG58">
        <v>33.281447529837308</v>
      </c>
      <c r="AH58">
        <v>0</v>
      </c>
      <c r="AI58">
        <v>0</v>
      </c>
      <c r="AJ58">
        <v>0</v>
      </c>
      <c r="AK58">
        <v>32.087366896378128</v>
      </c>
      <c r="AL58">
        <v>18.237198558973343</v>
      </c>
      <c r="AM58">
        <v>8.5647157078190244</v>
      </c>
      <c r="AN58">
        <v>5.5755209277812551E-2</v>
      </c>
      <c r="AO58">
        <v>0</v>
      </c>
      <c r="AP58">
        <v>0.11271943769879209</v>
      </c>
      <c r="AQ58">
        <v>9.7005909877877983</v>
      </c>
      <c r="AR58">
        <v>21.85921305572948</v>
      </c>
      <c r="AS58">
        <v>17.685652472949315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24.652450139936512</v>
      </c>
      <c r="BB58">
        <f t="shared" si="0"/>
        <v>565.11908430830658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140.88787619699281</v>
      </c>
      <c r="L59">
        <v>0</v>
      </c>
      <c r="M59">
        <v>31.851942994545936</v>
      </c>
      <c r="N59">
        <v>54.984102064882663</v>
      </c>
      <c r="O59">
        <v>76.758039252853621</v>
      </c>
      <c r="P59">
        <v>24.413608004993527</v>
      </c>
      <c r="Q59">
        <v>0</v>
      </c>
      <c r="R59">
        <v>20.00246582012737</v>
      </c>
      <c r="S59">
        <v>2.9848488345805975</v>
      </c>
      <c r="T59">
        <v>0</v>
      </c>
      <c r="U59">
        <v>51.848931911378372</v>
      </c>
      <c r="V59">
        <v>9.1240164903758778</v>
      </c>
      <c r="W59">
        <v>5.0072324682293896</v>
      </c>
      <c r="X59">
        <v>20.036142811491324</v>
      </c>
      <c r="Y59">
        <v>0</v>
      </c>
      <c r="Z59">
        <v>2.8835359273638073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6.3504398856413058</v>
      </c>
      <c r="AG59">
        <v>33.281447529837308</v>
      </c>
      <c r="AH59">
        <v>0</v>
      </c>
      <c r="AI59">
        <v>0</v>
      </c>
      <c r="AJ59">
        <v>0</v>
      </c>
      <c r="AK59">
        <v>32.087366896378128</v>
      </c>
      <c r="AL59">
        <v>18.237198558973343</v>
      </c>
      <c r="AM59">
        <v>8.5647157078190244</v>
      </c>
      <c r="AN59">
        <v>5.5755209277812551E-2</v>
      </c>
      <c r="AO59">
        <v>0</v>
      </c>
      <c r="AP59">
        <v>0.11271943769879209</v>
      </c>
      <c r="AQ59">
        <v>9.7005909877877983</v>
      </c>
      <c r="AR59">
        <v>21.85921305572948</v>
      </c>
      <c r="AS59">
        <v>17.257703380078937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24.590517545250119</v>
      </c>
      <c r="BB59">
        <f t="shared" si="0"/>
        <v>563.6993758817872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140.88583956941122</v>
      </c>
      <c r="L60">
        <v>0</v>
      </c>
      <c r="M60">
        <v>31.851942994545936</v>
      </c>
      <c r="N60">
        <v>54.984102064882663</v>
      </c>
      <c r="O60">
        <v>76.758039252853621</v>
      </c>
      <c r="P60">
        <v>24.413608004993527</v>
      </c>
      <c r="Q60">
        <v>0</v>
      </c>
      <c r="R60">
        <v>20.00246582012737</v>
      </c>
      <c r="S60">
        <v>2.8384509343192068</v>
      </c>
      <c r="T60">
        <v>0</v>
      </c>
      <c r="U60">
        <v>51.848931911378372</v>
      </c>
      <c r="V60">
        <v>9.1240164903758778</v>
      </c>
      <c r="W60">
        <v>5.0072324682293896</v>
      </c>
      <c r="X60">
        <v>20.036142811491324</v>
      </c>
      <c r="Y60">
        <v>0</v>
      </c>
      <c r="Z60">
        <v>2.8835359273638073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6.3504398856413058</v>
      </c>
      <c r="AG60">
        <v>33.281447529837308</v>
      </c>
      <c r="AH60">
        <v>0</v>
      </c>
      <c r="AI60">
        <v>0</v>
      </c>
      <c r="AJ60">
        <v>0</v>
      </c>
      <c r="AK60">
        <v>32.087366896378128</v>
      </c>
      <c r="AL60">
        <v>18.237198558973343</v>
      </c>
      <c r="AM60">
        <v>8.5647157078190244</v>
      </c>
      <c r="AN60">
        <v>5.5755209277812551E-2</v>
      </c>
      <c r="AO60">
        <v>0</v>
      </c>
      <c r="AP60">
        <v>0.11271943769879209</v>
      </c>
      <c r="AQ60">
        <v>9.7005909877877983</v>
      </c>
      <c r="AR60">
        <v>21.85921305572948</v>
      </c>
      <c r="AS60">
        <v>17.257703380078937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24.58431298198629</v>
      </c>
      <c r="BB60">
        <f t="shared" si="0"/>
        <v>563.557145917208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140.88787619699281</v>
      </c>
      <c r="L61">
        <v>0</v>
      </c>
      <c r="M61">
        <v>31.853630391175695</v>
      </c>
      <c r="N61">
        <v>54.984102064882663</v>
      </c>
      <c r="O61">
        <v>76.758039252853621</v>
      </c>
      <c r="P61">
        <v>24.413608004993527</v>
      </c>
      <c r="Q61">
        <v>0</v>
      </c>
      <c r="R61">
        <v>20.00246582012737</v>
      </c>
      <c r="S61">
        <v>0</v>
      </c>
      <c r="T61">
        <v>0</v>
      </c>
      <c r="U61">
        <v>51.848931911378372</v>
      </c>
      <c r="V61">
        <v>9.1240164903758778</v>
      </c>
      <c r="W61">
        <v>5.0072324682293896</v>
      </c>
      <c r="X61">
        <v>20.036142811491324</v>
      </c>
      <c r="Y61">
        <v>0</v>
      </c>
      <c r="Z61">
        <v>2.8835359273638073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6.3504398856413058</v>
      </c>
      <c r="AG61">
        <v>33.281447529837308</v>
      </c>
      <c r="AH61">
        <v>0</v>
      </c>
      <c r="AI61">
        <v>0</v>
      </c>
      <c r="AJ61">
        <v>0</v>
      </c>
      <c r="AK61">
        <v>32.087366896378128</v>
      </c>
      <c r="AL61">
        <v>18.237198558973343</v>
      </c>
      <c r="AM61">
        <v>8.5647157078190244</v>
      </c>
      <c r="AN61">
        <v>5.5755209277812551E-2</v>
      </c>
      <c r="AO61">
        <v>0</v>
      </c>
      <c r="AP61">
        <v>0.11271943769879209</v>
      </c>
      <c r="AQ61">
        <v>9.7005909877877983</v>
      </c>
      <c r="AR61">
        <v>21.85921305572948</v>
      </c>
      <c r="AS61">
        <v>17.257703380078937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24.465821397143774</v>
      </c>
      <c r="BB61">
        <f t="shared" si="0"/>
        <v>560.84091059194259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140.88583956941122</v>
      </c>
      <c r="L62">
        <v>0</v>
      </c>
      <c r="M62">
        <v>31.853630391175695</v>
      </c>
      <c r="N62">
        <v>54.984102064882663</v>
      </c>
      <c r="O62">
        <v>76.758039252853621</v>
      </c>
      <c r="P62">
        <v>24.413608004993527</v>
      </c>
      <c r="Q62">
        <v>0</v>
      </c>
      <c r="R62">
        <v>20.00246582012737</v>
      </c>
      <c r="S62">
        <v>0</v>
      </c>
      <c r="T62">
        <v>0</v>
      </c>
      <c r="U62">
        <v>51.848931911378372</v>
      </c>
      <c r="V62">
        <v>9.1240164903758778</v>
      </c>
      <c r="W62">
        <v>5.0072324682293896</v>
      </c>
      <c r="X62">
        <v>45.081027462752047</v>
      </c>
      <c r="Y62">
        <v>0</v>
      </c>
      <c r="Z62">
        <v>2.8835359273638073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6.3504398856413058</v>
      </c>
      <c r="AG62">
        <v>33.281447529837308</v>
      </c>
      <c r="AH62">
        <v>0</v>
      </c>
      <c r="AI62">
        <v>0</v>
      </c>
      <c r="AJ62">
        <v>0</v>
      </c>
      <c r="AK62">
        <v>32.087366896378128</v>
      </c>
      <c r="AL62">
        <v>18.237198558973343</v>
      </c>
      <c r="AM62">
        <v>8.5647157078190244</v>
      </c>
      <c r="AN62">
        <v>5.5755209277812551E-2</v>
      </c>
      <c r="AO62">
        <v>0</v>
      </c>
      <c r="AP62">
        <v>0.11271943769879209</v>
      </c>
      <c r="AQ62">
        <v>9.7005909877877983</v>
      </c>
      <c r="AR62">
        <v>21.85921305572948</v>
      </c>
      <c r="AS62">
        <v>17.257703380078937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25.51261244453357</v>
      </c>
      <c r="BB62">
        <f t="shared" si="0"/>
        <v>584.83696756823201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140.88787619699281</v>
      </c>
      <c r="L63">
        <v>0</v>
      </c>
      <c r="M63">
        <v>31.853630391175695</v>
      </c>
      <c r="N63">
        <v>54.984102064882663</v>
      </c>
      <c r="O63">
        <v>76.758039252853621</v>
      </c>
      <c r="P63">
        <v>24.413608004993527</v>
      </c>
      <c r="Q63">
        <v>0</v>
      </c>
      <c r="R63">
        <v>20.00246582012737</v>
      </c>
      <c r="S63">
        <v>2.8384509343192068</v>
      </c>
      <c r="T63">
        <v>0</v>
      </c>
      <c r="U63">
        <v>51.848931911378372</v>
      </c>
      <c r="V63">
        <v>9.1240164903758778</v>
      </c>
      <c r="W63">
        <v>16.454335526599145</v>
      </c>
      <c r="X63">
        <v>45.081027462752047</v>
      </c>
      <c r="Y63">
        <v>0</v>
      </c>
      <c r="Z63">
        <v>2.8835359273638073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6.3504398856413058</v>
      </c>
      <c r="AG63">
        <v>33.281447529837308</v>
      </c>
      <c r="AH63">
        <v>0</v>
      </c>
      <c r="AI63">
        <v>0</v>
      </c>
      <c r="AJ63">
        <v>0</v>
      </c>
      <c r="AK63">
        <v>32.087366896378128</v>
      </c>
      <c r="AL63">
        <v>18.237198558973343</v>
      </c>
      <c r="AM63">
        <v>8.5647157078190244</v>
      </c>
      <c r="AN63">
        <v>5.5755209277812551E-2</v>
      </c>
      <c r="AO63">
        <v>0</v>
      </c>
      <c r="AP63">
        <v>0.11271943769879209</v>
      </c>
      <c r="AQ63">
        <v>9.7005909877877983</v>
      </c>
      <c r="AR63">
        <v>21.85921305572948</v>
      </c>
      <c r="AS63">
        <v>17.257703380078937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26.109833732460874</v>
      </c>
      <c r="BB63">
        <f t="shared" si="0"/>
        <v>598.52733690057528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140.88583956941122</v>
      </c>
      <c r="L64">
        <v>0</v>
      </c>
      <c r="M64">
        <v>31.853630391175695</v>
      </c>
      <c r="N64">
        <v>54.984102064882663</v>
      </c>
      <c r="O64">
        <v>76.758039252853621</v>
      </c>
      <c r="P64">
        <v>24.413608004993527</v>
      </c>
      <c r="Q64">
        <v>0</v>
      </c>
      <c r="R64">
        <v>20.00246582012737</v>
      </c>
      <c r="S64">
        <v>2.8384509343192068</v>
      </c>
      <c r="T64">
        <v>0</v>
      </c>
      <c r="U64">
        <v>51.848931911378372</v>
      </c>
      <c r="V64">
        <v>9.1240164903758778</v>
      </c>
      <c r="W64">
        <v>19.608678907084535</v>
      </c>
      <c r="X64">
        <v>45.081027462752047</v>
      </c>
      <c r="Y64">
        <v>0</v>
      </c>
      <c r="Z64">
        <v>2.8835359273638073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6.3504398856413058</v>
      </c>
      <c r="AG64">
        <v>33.281447529837308</v>
      </c>
      <c r="AH64">
        <v>0</v>
      </c>
      <c r="AI64">
        <v>0</v>
      </c>
      <c r="AJ64">
        <v>0</v>
      </c>
      <c r="AK64">
        <v>32.087366896378128</v>
      </c>
      <c r="AL64">
        <v>18.237198558973343</v>
      </c>
      <c r="AM64">
        <v>8.5647157078190244</v>
      </c>
      <c r="AN64">
        <v>5.5755209277812551E-2</v>
      </c>
      <c r="AO64">
        <v>0</v>
      </c>
      <c r="AP64">
        <v>0.11271943769879209</v>
      </c>
      <c r="AQ64">
        <v>9.7005909877877983</v>
      </c>
      <c r="AR64">
        <v>21.85921305572948</v>
      </c>
      <c r="AS64">
        <v>17.257703380078937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26.241600154732257</v>
      </c>
      <c r="BB64">
        <f t="shared" si="0"/>
        <v>601.54787723120774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135.2350549221664</v>
      </c>
      <c r="L65">
        <v>0</v>
      </c>
      <c r="M65">
        <v>53.568390335326143</v>
      </c>
      <c r="N65">
        <v>54.984102064882663</v>
      </c>
      <c r="O65">
        <v>76.758039252853621</v>
      </c>
      <c r="P65">
        <v>24.413608004993527</v>
      </c>
      <c r="Q65">
        <v>0</v>
      </c>
      <c r="R65">
        <v>20.00246582012737</v>
      </c>
      <c r="S65">
        <v>0</v>
      </c>
      <c r="T65">
        <v>0</v>
      </c>
      <c r="U65">
        <v>51.848931911378372</v>
      </c>
      <c r="V65">
        <v>9.1240164903758778</v>
      </c>
      <c r="W65">
        <v>20.407994931574141</v>
      </c>
      <c r="X65">
        <v>45.081027462752047</v>
      </c>
      <c r="Y65">
        <v>0</v>
      </c>
      <c r="Z65">
        <v>2.8835359273638073</v>
      </c>
      <c r="AA65">
        <v>0</v>
      </c>
      <c r="AB65">
        <v>0</v>
      </c>
      <c r="AC65">
        <v>0</v>
      </c>
      <c r="AD65">
        <v>0</v>
      </c>
      <c r="AE65">
        <v>8.0552461615433177</v>
      </c>
      <c r="AF65">
        <v>6.3504398856413058</v>
      </c>
      <c r="AG65">
        <v>33.281447529837308</v>
      </c>
      <c r="AH65">
        <v>0</v>
      </c>
      <c r="AI65">
        <v>0</v>
      </c>
      <c r="AJ65">
        <v>0</v>
      </c>
      <c r="AK65">
        <v>32.087366896378128</v>
      </c>
      <c r="AL65">
        <v>18.237198558973343</v>
      </c>
      <c r="AM65">
        <v>8.5647157078190244</v>
      </c>
      <c r="AN65">
        <v>5.5755209277812551E-2</v>
      </c>
      <c r="AO65">
        <v>0</v>
      </c>
      <c r="AP65">
        <v>0</v>
      </c>
      <c r="AQ65">
        <v>9.7005909877877983</v>
      </c>
      <c r="AR65">
        <v>21.85921305572948</v>
      </c>
      <c r="AS65">
        <v>17.257703380078937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27.159836099968718</v>
      </c>
      <c r="BB65">
        <f t="shared" si="0"/>
        <v>622.59700839689174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135.2350549221664</v>
      </c>
      <c r="L66">
        <v>0</v>
      </c>
      <c r="M66">
        <v>53.568390335326143</v>
      </c>
      <c r="N66">
        <v>54.984102064882663</v>
      </c>
      <c r="O66">
        <v>76.758039252853621</v>
      </c>
      <c r="P66">
        <v>24.413608004993527</v>
      </c>
      <c r="Q66">
        <v>0</v>
      </c>
      <c r="R66">
        <v>20.00246582012737</v>
      </c>
      <c r="S66">
        <v>0.50089940785480447</v>
      </c>
      <c r="T66">
        <v>0</v>
      </c>
      <c r="U66">
        <v>51.848931911378372</v>
      </c>
      <c r="V66">
        <v>9.1240164903758778</v>
      </c>
      <c r="W66">
        <v>20.407994931574141</v>
      </c>
      <c r="X66">
        <v>45.081027462752047</v>
      </c>
      <c r="Y66">
        <v>0</v>
      </c>
      <c r="Z66">
        <v>2.8835359273638073</v>
      </c>
      <c r="AA66">
        <v>0</v>
      </c>
      <c r="AB66">
        <v>0</v>
      </c>
      <c r="AC66">
        <v>0</v>
      </c>
      <c r="AD66">
        <v>0</v>
      </c>
      <c r="AE66">
        <v>8.9658390813370072</v>
      </c>
      <c r="AF66">
        <v>6.3504398856413058</v>
      </c>
      <c r="AG66">
        <v>33.281447529837308</v>
      </c>
      <c r="AH66">
        <v>0</v>
      </c>
      <c r="AI66">
        <v>0</v>
      </c>
      <c r="AJ66">
        <v>0</v>
      </c>
      <c r="AK66">
        <v>32.087366896378128</v>
      </c>
      <c r="AL66">
        <v>18.237198558973343</v>
      </c>
      <c r="AM66">
        <v>8.5647157078190244</v>
      </c>
      <c r="AN66">
        <v>5.5755209277812551E-2</v>
      </c>
      <c r="AO66">
        <v>0</v>
      </c>
      <c r="AP66">
        <v>0</v>
      </c>
      <c r="AQ66">
        <v>9.7005909877877983</v>
      </c>
      <c r="AR66">
        <v>21.85921305572948</v>
      </c>
      <c r="AS66">
        <v>17.257703380078937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27.218836479264422</v>
      </c>
      <c r="BB66">
        <f t="shared" si="0"/>
        <v>623.94950034524459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135.2350549221664</v>
      </c>
      <c r="L67">
        <v>0</v>
      </c>
      <c r="M67">
        <v>53.568390335326143</v>
      </c>
      <c r="N67">
        <v>54.984102064882663</v>
      </c>
      <c r="O67">
        <v>76.758039252853621</v>
      </c>
      <c r="P67">
        <v>24.413608004993527</v>
      </c>
      <c r="Q67">
        <v>0</v>
      </c>
      <c r="R67">
        <v>20.00246582012737</v>
      </c>
      <c r="S67">
        <v>0</v>
      </c>
      <c r="T67">
        <v>0</v>
      </c>
      <c r="U67">
        <v>51.848931911378372</v>
      </c>
      <c r="V67">
        <v>9.1240164903758778</v>
      </c>
      <c r="W67">
        <v>20.407994931574141</v>
      </c>
      <c r="X67">
        <v>45.081027462752047</v>
      </c>
      <c r="Y67">
        <v>0</v>
      </c>
      <c r="Z67">
        <v>2.8835359273638073</v>
      </c>
      <c r="AA67">
        <v>0</v>
      </c>
      <c r="AB67">
        <v>0</v>
      </c>
      <c r="AC67">
        <v>0</v>
      </c>
      <c r="AD67">
        <v>0</v>
      </c>
      <c r="AE67">
        <v>8.9658390813370072</v>
      </c>
      <c r="AF67">
        <v>6.3504398856413058</v>
      </c>
      <c r="AG67">
        <v>33.281447529837308</v>
      </c>
      <c r="AH67">
        <v>0</v>
      </c>
      <c r="AI67">
        <v>0</v>
      </c>
      <c r="AJ67">
        <v>0</v>
      </c>
      <c r="AK67">
        <v>32.087366896378128</v>
      </c>
      <c r="AL67">
        <v>18.237198558973343</v>
      </c>
      <c r="AM67">
        <v>8.5647157078190244</v>
      </c>
      <c r="AN67">
        <v>5.5755209277812551E-2</v>
      </c>
      <c r="AO67">
        <v>0</v>
      </c>
      <c r="AP67">
        <v>0</v>
      </c>
      <c r="AQ67">
        <v>9.7005909877877983</v>
      </c>
      <c r="AR67">
        <v>21.85921305572948</v>
      </c>
      <c r="AS67">
        <v>17.257703380078937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27.197898884016094</v>
      </c>
      <c r="BB67">
        <f t="shared" si="0"/>
        <v>623.46953853263801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135.2350549221664</v>
      </c>
      <c r="L68">
        <v>0</v>
      </c>
      <c r="M68">
        <v>53.568390335326143</v>
      </c>
      <c r="N68">
        <v>54.984102064882663</v>
      </c>
      <c r="O68">
        <v>76.758039252853621</v>
      </c>
      <c r="P68">
        <v>24.413608004993527</v>
      </c>
      <c r="Q68">
        <v>0</v>
      </c>
      <c r="R68">
        <v>20.00246582012737</v>
      </c>
      <c r="S68">
        <v>0</v>
      </c>
      <c r="T68">
        <v>0</v>
      </c>
      <c r="U68">
        <v>51.848931911378372</v>
      </c>
      <c r="V68">
        <v>9.1240164903758778</v>
      </c>
      <c r="W68">
        <v>20.407994931574141</v>
      </c>
      <c r="X68">
        <v>45.081027462752047</v>
      </c>
      <c r="Y68">
        <v>0</v>
      </c>
      <c r="Z68">
        <v>2.8835359273638073</v>
      </c>
      <c r="AA68">
        <v>0</v>
      </c>
      <c r="AB68">
        <v>0</v>
      </c>
      <c r="AC68">
        <v>0</v>
      </c>
      <c r="AD68">
        <v>0</v>
      </c>
      <c r="AE68">
        <v>8.9658390813370072</v>
      </c>
      <c r="AF68">
        <v>6.3504398856413058</v>
      </c>
      <c r="AG68">
        <v>33.281447529837308</v>
      </c>
      <c r="AH68">
        <v>0</v>
      </c>
      <c r="AI68">
        <v>0</v>
      </c>
      <c r="AJ68">
        <v>0</v>
      </c>
      <c r="AK68">
        <v>32.087366896378128</v>
      </c>
      <c r="AL68">
        <v>18.237198558973343</v>
      </c>
      <c r="AM68">
        <v>8.5647157078190244</v>
      </c>
      <c r="AN68">
        <v>5.5755209277812551E-2</v>
      </c>
      <c r="AO68">
        <v>0</v>
      </c>
      <c r="AP68">
        <v>0</v>
      </c>
      <c r="AQ68">
        <v>9.7005909877877983</v>
      </c>
      <c r="AR68">
        <v>21.85921305572948</v>
      </c>
      <c r="AS68">
        <v>17.257703380078937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27.197898884016094</v>
      </c>
      <c r="BB68">
        <f t="shared" ref="BB68:BB99" si="1">SUM(B68:AZ68)-BA68</f>
        <v>623.46953853263801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135.2350549221664</v>
      </c>
      <c r="L69">
        <v>0</v>
      </c>
      <c r="M69">
        <v>60.813480775354265</v>
      </c>
      <c r="N69">
        <v>54.984102064882663</v>
      </c>
      <c r="O69">
        <v>76.758039252853621</v>
      </c>
      <c r="P69">
        <v>24.413608004993527</v>
      </c>
      <c r="Q69">
        <v>0</v>
      </c>
      <c r="R69">
        <v>20.000897749863466</v>
      </c>
      <c r="S69">
        <v>0</v>
      </c>
      <c r="T69">
        <v>0</v>
      </c>
      <c r="U69">
        <v>51.848931911378372</v>
      </c>
      <c r="V69">
        <v>9.11610460283549</v>
      </c>
      <c r="W69">
        <v>20.407994931574141</v>
      </c>
      <c r="X69">
        <v>45.081027462752047</v>
      </c>
      <c r="Y69">
        <v>0</v>
      </c>
      <c r="Z69">
        <v>2.8835359273638073</v>
      </c>
      <c r="AA69">
        <v>0</v>
      </c>
      <c r="AB69">
        <v>0</v>
      </c>
      <c r="AC69">
        <v>0</v>
      </c>
      <c r="AD69">
        <v>0</v>
      </c>
      <c r="AE69">
        <v>8.9658390813370072</v>
      </c>
      <c r="AF69">
        <v>6.3504398856413058</v>
      </c>
      <c r="AG69">
        <v>33.281447529837308</v>
      </c>
      <c r="AH69">
        <v>0</v>
      </c>
      <c r="AI69">
        <v>0</v>
      </c>
      <c r="AJ69">
        <v>0</v>
      </c>
      <c r="AK69">
        <v>32.087366896378128</v>
      </c>
      <c r="AL69">
        <v>18.237198558973343</v>
      </c>
      <c r="AM69">
        <v>8.5647157078190244</v>
      </c>
      <c r="AN69">
        <v>5.5755209277812551E-2</v>
      </c>
      <c r="AO69">
        <v>0</v>
      </c>
      <c r="AP69">
        <v>0</v>
      </c>
      <c r="AQ69">
        <v>9.7005909877877983</v>
      </c>
      <c r="AR69">
        <v>21.85921305572948</v>
      </c>
      <c r="AS69">
        <v>17.257703380078937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27.500347402173052</v>
      </c>
      <c r="BB69">
        <f t="shared" si="1"/>
        <v>630.40270049670494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135.2350549221664</v>
      </c>
      <c r="L70">
        <v>0</v>
      </c>
      <c r="M70">
        <v>60.813480775354265</v>
      </c>
      <c r="N70">
        <v>54.984102064882663</v>
      </c>
      <c r="O70">
        <v>76.758039252853621</v>
      </c>
      <c r="P70">
        <v>24.413608004993527</v>
      </c>
      <c r="Q70">
        <v>0</v>
      </c>
      <c r="R70">
        <v>20.000897749863466</v>
      </c>
      <c r="S70">
        <v>0</v>
      </c>
      <c r="T70">
        <v>0</v>
      </c>
      <c r="U70">
        <v>51.848931911378372</v>
      </c>
      <c r="V70">
        <v>9.11610460283549</v>
      </c>
      <c r="W70">
        <v>20.407994931574141</v>
      </c>
      <c r="X70">
        <v>45.081027462752047</v>
      </c>
      <c r="Y70">
        <v>0</v>
      </c>
      <c r="Z70">
        <v>2.8835359273638073</v>
      </c>
      <c r="AA70">
        <v>0</v>
      </c>
      <c r="AB70">
        <v>0</v>
      </c>
      <c r="AC70">
        <v>0</v>
      </c>
      <c r="AD70">
        <v>0</v>
      </c>
      <c r="AE70">
        <v>17.931678656597779</v>
      </c>
      <c r="AF70">
        <v>6.3504398856413058</v>
      </c>
      <c r="AG70">
        <v>33.281447529837308</v>
      </c>
      <c r="AH70">
        <v>0</v>
      </c>
      <c r="AI70">
        <v>0</v>
      </c>
      <c r="AJ70">
        <v>0</v>
      </c>
      <c r="AK70">
        <v>32.087366896378128</v>
      </c>
      <c r="AL70">
        <v>18.237198558973343</v>
      </c>
      <c r="AM70">
        <v>8.5647157078190244</v>
      </c>
      <c r="AN70">
        <v>5.5755209277812551E-2</v>
      </c>
      <c r="AO70">
        <v>0</v>
      </c>
      <c r="AP70">
        <v>0</v>
      </c>
      <c r="AQ70">
        <v>9.7005909877877983</v>
      </c>
      <c r="AR70">
        <v>21.85921305572948</v>
      </c>
      <c r="AS70">
        <v>17.257703380078937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27.87511949641895</v>
      </c>
      <c r="BB70">
        <f t="shared" si="1"/>
        <v>638.99376797771981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180.31668719284431</v>
      </c>
      <c r="L71">
        <v>0</v>
      </c>
      <c r="M71">
        <v>60.813480775354265</v>
      </c>
      <c r="N71">
        <v>54.984102064882663</v>
      </c>
      <c r="O71">
        <v>76.758039252853621</v>
      </c>
      <c r="P71">
        <v>24.413608004993527</v>
      </c>
      <c r="Q71">
        <v>0</v>
      </c>
      <c r="R71">
        <v>20.000897749863466</v>
      </c>
      <c r="S71">
        <v>12.284975958891174</v>
      </c>
      <c r="T71">
        <v>0</v>
      </c>
      <c r="U71">
        <v>51.848931911378372</v>
      </c>
      <c r="V71">
        <v>9.11610460283549</v>
      </c>
      <c r="W71">
        <v>20.407994931574141</v>
      </c>
      <c r="X71">
        <v>45.081027462752047</v>
      </c>
      <c r="Y71">
        <v>0</v>
      </c>
      <c r="Z71">
        <v>5.7670713963681903</v>
      </c>
      <c r="AA71">
        <v>0</v>
      </c>
      <c r="AB71">
        <v>0</v>
      </c>
      <c r="AC71">
        <v>0</v>
      </c>
      <c r="AD71">
        <v>0</v>
      </c>
      <c r="AE71">
        <v>17.931678656597779</v>
      </c>
      <c r="AF71">
        <v>6.3504398856413058</v>
      </c>
      <c r="AG71">
        <v>33.281447529837308</v>
      </c>
      <c r="AH71">
        <v>0</v>
      </c>
      <c r="AI71">
        <v>0</v>
      </c>
      <c r="AJ71">
        <v>0</v>
      </c>
      <c r="AK71">
        <v>32.087366896378128</v>
      </c>
      <c r="AL71">
        <v>18.237198558973343</v>
      </c>
      <c r="AM71">
        <v>8.5647157078190244</v>
      </c>
      <c r="AN71">
        <v>5.5755209277812551E-2</v>
      </c>
      <c r="AO71">
        <v>0</v>
      </c>
      <c r="AP71">
        <v>0</v>
      </c>
      <c r="AQ71">
        <v>9.7005909877877983</v>
      </c>
      <c r="AR71">
        <v>21.85921305572948</v>
      </c>
      <c r="AS71">
        <v>17.257703380078937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30.393575503019346</v>
      </c>
      <c r="BB71">
        <f t="shared" si="1"/>
        <v>696.72545566969302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220.38880863720053</v>
      </c>
      <c r="L72">
        <v>0</v>
      </c>
      <c r="M72">
        <v>60.813480775354265</v>
      </c>
      <c r="N72">
        <v>54.984102064882663</v>
      </c>
      <c r="O72">
        <v>76.758039252853621</v>
      </c>
      <c r="P72">
        <v>24.413608004993527</v>
      </c>
      <c r="Q72">
        <v>0</v>
      </c>
      <c r="R72">
        <v>20.000897749863466</v>
      </c>
      <c r="S72">
        <v>12.284975958891174</v>
      </c>
      <c r="T72">
        <v>0</v>
      </c>
      <c r="U72">
        <v>51.848931911378372</v>
      </c>
      <c r="V72">
        <v>9.11610460283549</v>
      </c>
      <c r="W72">
        <v>20.407994931574141</v>
      </c>
      <c r="X72">
        <v>45.081027462752047</v>
      </c>
      <c r="Y72">
        <v>0</v>
      </c>
      <c r="Z72">
        <v>5.7670713963681903</v>
      </c>
      <c r="AA72">
        <v>6.1814264821540386</v>
      </c>
      <c r="AB72">
        <v>0</v>
      </c>
      <c r="AC72">
        <v>0</v>
      </c>
      <c r="AD72">
        <v>0</v>
      </c>
      <c r="AE72">
        <v>17.931678656597779</v>
      </c>
      <c r="AF72">
        <v>6.3504398856413058</v>
      </c>
      <c r="AG72">
        <v>33.281447529837308</v>
      </c>
      <c r="AH72">
        <v>9.2694674410352729</v>
      </c>
      <c r="AI72">
        <v>0</v>
      </c>
      <c r="AJ72">
        <v>0</v>
      </c>
      <c r="AK72">
        <v>32.087366896378128</v>
      </c>
      <c r="AL72">
        <v>18.237198558973343</v>
      </c>
      <c r="AM72">
        <v>8.5647157078190244</v>
      </c>
      <c r="AN72">
        <v>5.5755209277812551E-2</v>
      </c>
      <c r="AO72">
        <v>0</v>
      </c>
      <c r="AP72">
        <v>0</v>
      </c>
      <c r="AQ72">
        <v>9.7005909877877983</v>
      </c>
      <c r="AR72">
        <v>21.85921305572948</v>
      </c>
      <c r="AS72">
        <v>17.257703380078937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32.714437545382737</v>
      </c>
      <c r="BB72">
        <f t="shared" si="1"/>
        <v>749.9276089948753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258.12238355084048</v>
      </c>
      <c r="L73">
        <v>0</v>
      </c>
      <c r="M73">
        <v>60.813480775354265</v>
      </c>
      <c r="N73">
        <v>54.984102064882663</v>
      </c>
      <c r="O73">
        <v>76.758039252853621</v>
      </c>
      <c r="P73">
        <v>24.413608004993527</v>
      </c>
      <c r="Q73">
        <v>0</v>
      </c>
      <c r="R73">
        <v>20.000897749863466</v>
      </c>
      <c r="S73">
        <v>12.284975958891174</v>
      </c>
      <c r="T73">
        <v>0</v>
      </c>
      <c r="U73">
        <v>51.848931911378372</v>
      </c>
      <c r="V73">
        <v>9.11610460283549</v>
      </c>
      <c r="W73">
        <v>19.923784730850059</v>
      </c>
      <c r="X73">
        <v>45.081027462752047</v>
      </c>
      <c r="Y73">
        <v>0</v>
      </c>
      <c r="Z73">
        <v>5.7670713963681903</v>
      </c>
      <c r="AA73">
        <v>6.1814264821540386</v>
      </c>
      <c r="AB73">
        <v>0</v>
      </c>
      <c r="AC73">
        <v>0</v>
      </c>
      <c r="AD73">
        <v>0</v>
      </c>
      <c r="AE73">
        <v>17.931678656597779</v>
      </c>
      <c r="AF73">
        <v>6.3504398856413058</v>
      </c>
      <c r="AG73">
        <v>33.281447529837308</v>
      </c>
      <c r="AH73">
        <v>18.538934882070546</v>
      </c>
      <c r="AI73">
        <v>0</v>
      </c>
      <c r="AJ73">
        <v>0</v>
      </c>
      <c r="AK73">
        <v>32.087366896378128</v>
      </c>
      <c r="AL73">
        <v>9.552818366946628</v>
      </c>
      <c r="AM73">
        <v>8.5647157078190244</v>
      </c>
      <c r="AN73">
        <v>5.5755209277812551E-2</v>
      </c>
      <c r="AO73">
        <v>0</v>
      </c>
      <c r="AP73">
        <v>0</v>
      </c>
      <c r="AQ73">
        <v>9.7005909877877983</v>
      </c>
      <c r="AR73">
        <v>21.85921305572948</v>
      </c>
      <c r="AS73">
        <v>17.257703380078937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34.295917637391177</v>
      </c>
      <c r="BB73">
        <f t="shared" si="1"/>
        <v>786.18058086479095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258.12238355084048</v>
      </c>
      <c r="L74">
        <v>19.182409850527463</v>
      </c>
      <c r="M74">
        <v>60.813480775354265</v>
      </c>
      <c r="N74">
        <v>54.984102064882663</v>
      </c>
      <c r="O74">
        <v>76.758039252853621</v>
      </c>
      <c r="P74">
        <v>24.413608004993527</v>
      </c>
      <c r="Q74">
        <v>0</v>
      </c>
      <c r="R74">
        <v>20.000897749863466</v>
      </c>
      <c r="S74">
        <v>12.284975958891174</v>
      </c>
      <c r="T74">
        <v>0</v>
      </c>
      <c r="U74">
        <v>51.848931911378372</v>
      </c>
      <c r="V74">
        <v>9.11610460283549</v>
      </c>
      <c r="W74">
        <v>19.923784730850059</v>
      </c>
      <c r="X74">
        <v>45.081027462752047</v>
      </c>
      <c r="Y74">
        <v>0</v>
      </c>
      <c r="Z74">
        <v>5.7670713963681903</v>
      </c>
      <c r="AA74">
        <v>12.362852505948652</v>
      </c>
      <c r="AB74">
        <v>0</v>
      </c>
      <c r="AC74">
        <v>0</v>
      </c>
      <c r="AD74">
        <v>0</v>
      </c>
      <c r="AE74">
        <v>17.931678656597779</v>
      </c>
      <c r="AF74">
        <v>6.3504398856413058</v>
      </c>
      <c r="AG74">
        <v>33.281447529837308</v>
      </c>
      <c r="AH74">
        <v>27.808401874243373</v>
      </c>
      <c r="AI74">
        <v>0</v>
      </c>
      <c r="AJ74">
        <v>0</v>
      </c>
      <c r="AK74">
        <v>32.087366896378128</v>
      </c>
      <c r="AL74">
        <v>9.552818366946628</v>
      </c>
      <c r="AM74">
        <v>8.5647157078190244</v>
      </c>
      <c r="AN74">
        <v>5.5755209277812551E-2</v>
      </c>
      <c r="AO74">
        <v>0</v>
      </c>
      <c r="AP74">
        <v>0</v>
      </c>
      <c r="AQ74">
        <v>9.7005909877877983</v>
      </c>
      <c r="AR74">
        <v>21.85921305572948</v>
      </c>
      <c r="AS74">
        <v>17.257703380078937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35.743589697210659</v>
      </c>
      <c r="BB74">
        <f t="shared" si="1"/>
        <v>819.36621167146666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258.12238355084048</v>
      </c>
      <c r="L75">
        <v>19.182409850527463</v>
      </c>
      <c r="M75">
        <v>60.813480775354265</v>
      </c>
      <c r="N75">
        <v>54.984102064882663</v>
      </c>
      <c r="O75">
        <v>76.758039252853621</v>
      </c>
      <c r="P75">
        <v>24.58926072521967</v>
      </c>
      <c r="Q75">
        <v>0</v>
      </c>
      <c r="R75">
        <v>20.000897749863466</v>
      </c>
      <c r="S75">
        <v>12.284975958891174</v>
      </c>
      <c r="T75">
        <v>0</v>
      </c>
      <c r="U75">
        <v>51.848931911378372</v>
      </c>
      <c r="V75">
        <v>9.11610460283549</v>
      </c>
      <c r="W75">
        <v>19.923784730850059</v>
      </c>
      <c r="X75">
        <v>45.081027462752047</v>
      </c>
      <c r="Y75">
        <v>0</v>
      </c>
      <c r="Z75">
        <v>5.7670713963681903</v>
      </c>
      <c r="AA75">
        <v>12.362852505948652</v>
      </c>
      <c r="AB75">
        <v>0</v>
      </c>
      <c r="AC75">
        <v>0</v>
      </c>
      <c r="AD75">
        <v>0</v>
      </c>
      <c r="AE75">
        <v>26.989978291644501</v>
      </c>
      <c r="AF75">
        <v>6.3504398856413058</v>
      </c>
      <c r="AG75">
        <v>33.281447529837308</v>
      </c>
      <c r="AH75">
        <v>25.027562090795239</v>
      </c>
      <c r="AI75">
        <v>0</v>
      </c>
      <c r="AJ75">
        <v>0</v>
      </c>
      <c r="AK75">
        <v>32.087366896378128</v>
      </c>
      <c r="AL75">
        <v>9.552818366946628</v>
      </c>
      <c r="AM75">
        <v>8.5647157078190244</v>
      </c>
      <c r="AN75">
        <v>5.5755209277812551E-2</v>
      </c>
      <c r="AO75">
        <v>0</v>
      </c>
      <c r="AP75">
        <v>0</v>
      </c>
      <c r="AQ75">
        <v>9.7005909877877983</v>
      </c>
      <c r="AR75">
        <v>21.85921305572948</v>
      </c>
      <c r="AS75">
        <v>17.257703380078937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36.013329802712924</v>
      </c>
      <c r="BB75">
        <f t="shared" si="1"/>
        <v>825.54958413778888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258.12238355084048</v>
      </c>
      <c r="L76">
        <v>19.182409850527463</v>
      </c>
      <c r="M76">
        <v>60.813480775354265</v>
      </c>
      <c r="N76">
        <v>54.984102064882663</v>
      </c>
      <c r="O76">
        <v>76.758039252853621</v>
      </c>
      <c r="P76">
        <v>24.591201698064946</v>
      </c>
      <c r="Q76">
        <v>0</v>
      </c>
      <c r="R76">
        <v>20.000897749863466</v>
      </c>
      <c r="S76">
        <v>12.284975958891174</v>
      </c>
      <c r="T76">
        <v>0</v>
      </c>
      <c r="U76">
        <v>51.848931911378372</v>
      </c>
      <c r="V76">
        <v>9.11610460283549</v>
      </c>
      <c r="W76">
        <v>19.923784730850059</v>
      </c>
      <c r="X76">
        <v>45.081027462752047</v>
      </c>
      <c r="Y76">
        <v>0</v>
      </c>
      <c r="Z76">
        <v>5.7670713963681903</v>
      </c>
      <c r="AA76">
        <v>12.362852505948652</v>
      </c>
      <c r="AB76">
        <v>1.8739659397580244</v>
      </c>
      <c r="AC76">
        <v>0.83549823086530106</v>
      </c>
      <c r="AD76">
        <v>4.948582340599601</v>
      </c>
      <c r="AE76">
        <v>26.989978291644501</v>
      </c>
      <c r="AF76">
        <v>6.3504398856413058</v>
      </c>
      <c r="AG76">
        <v>33.281447529837308</v>
      </c>
      <c r="AH76">
        <v>39.395236175537462</v>
      </c>
      <c r="AI76">
        <v>0</v>
      </c>
      <c r="AJ76">
        <v>0</v>
      </c>
      <c r="AK76">
        <v>32.087366896378128</v>
      </c>
      <c r="AL76">
        <v>9.552818366946628</v>
      </c>
      <c r="AM76">
        <v>8.5647157078190244</v>
      </c>
      <c r="AN76">
        <v>5.5755209277812551E-2</v>
      </c>
      <c r="AO76">
        <v>0</v>
      </c>
      <c r="AP76">
        <v>0</v>
      </c>
      <c r="AQ76">
        <v>29.101772239069359</v>
      </c>
      <c r="AR76">
        <v>21.85921305572948</v>
      </c>
      <c r="AS76">
        <v>17.257703380078937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37.745055432592771</v>
      </c>
      <c r="BB76">
        <f t="shared" si="1"/>
        <v>865.246701328001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258.12238355084048</v>
      </c>
      <c r="L77">
        <v>19.182409850527463</v>
      </c>
      <c r="M77">
        <v>60.813480775354265</v>
      </c>
      <c r="N77">
        <v>54.984102064882663</v>
      </c>
      <c r="O77">
        <v>76.758039252853621</v>
      </c>
      <c r="P77">
        <v>24.591109643257742</v>
      </c>
      <c r="Q77">
        <v>0</v>
      </c>
      <c r="R77">
        <v>20.000897749863466</v>
      </c>
      <c r="S77">
        <v>12.284975958891174</v>
      </c>
      <c r="T77">
        <v>0</v>
      </c>
      <c r="U77">
        <v>51.848931911378372</v>
      </c>
      <c r="V77">
        <v>9.11610460283549</v>
      </c>
      <c r="W77">
        <v>19.923784730850059</v>
      </c>
      <c r="X77">
        <v>35.107554952081756</v>
      </c>
      <c r="Y77">
        <v>0</v>
      </c>
      <c r="Z77">
        <v>5.7670713963681903</v>
      </c>
      <c r="AA77">
        <v>12.362852505948652</v>
      </c>
      <c r="AB77">
        <v>6.3714839957476537</v>
      </c>
      <c r="AC77">
        <v>6.1269893324628537</v>
      </c>
      <c r="AD77">
        <v>9.897164681199202</v>
      </c>
      <c r="AE77">
        <v>26.989978291644501</v>
      </c>
      <c r="AF77">
        <v>12.700879771282612</v>
      </c>
      <c r="AG77">
        <v>33.281447529837308</v>
      </c>
      <c r="AH77">
        <v>53.299437337090367</v>
      </c>
      <c r="AI77">
        <v>0</v>
      </c>
      <c r="AJ77">
        <v>0</v>
      </c>
      <c r="AK77">
        <v>32.087366896378128</v>
      </c>
      <c r="AL77">
        <v>9.552818366946628</v>
      </c>
      <c r="AM77">
        <v>8.5647157078190244</v>
      </c>
      <c r="AN77">
        <v>5.5755209277812551E-2</v>
      </c>
      <c r="AO77">
        <v>0</v>
      </c>
      <c r="AP77">
        <v>0</v>
      </c>
      <c r="AQ77">
        <v>29.101772239069359</v>
      </c>
      <c r="AR77">
        <v>21.85921305572948</v>
      </c>
      <c r="AS77">
        <v>17.257703380078937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38.790835754152745</v>
      </c>
      <c r="BB77">
        <f t="shared" si="1"/>
        <v>889.21958898634466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258.12238355084048</v>
      </c>
      <c r="L78">
        <v>19.182409850527463</v>
      </c>
      <c r="M78">
        <v>60.813480775354265</v>
      </c>
      <c r="N78">
        <v>54.984102064882663</v>
      </c>
      <c r="O78">
        <v>76.758039252853621</v>
      </c>
      <c r="P78">
        <v>24.591109643257742</v>
      </c>
      <c r="Q78">
        <v>0</v>
      </c>
      <c r="R78">
        <v>20.000897749863466</v>
      </c>
      <c r="S78">
        <v>12.284975958891174</v>
      </c>
      <c r="T78">
        <v>0</v>
      </c>
      <c r="U78">
        <v>51.848931911378372</v>
      </c>
      <c r="V78">
        <v>9.11610460283549</v>
      </c>
      <c r="W78">
        <v>19.923784730850059</v>
      </c>
      <c r="X78">
        <v>35.107554952081756</v>
      </c>
      <c r="Y78">
        <v>0</v>
      </c>
      <c r="Z78">
        <v>5.7670713963681903</v>
      </c>
      <c r="AA78">
        <v>18.544278988102693</v>
      </c>
      <c r="AB78">
        <v>22.217738558413956</v>
      </c>
      <c r="AC78">
        <v>15.89048583035118</v>
      </c>
      <c r="AD78">
        <v>14.845746528759683</v>
      </c>
      <c r="AE78">
        <v>26.989978291644501</v>
      </c>
      <c r="AF78">
        <v>19.051318932883316</v>
      </c>
      <c r="AG78">
        <v>33.281447529837308</v>
      </c>
      <c r="AH78">
        <v>68.686753199436438</v>
      </c>
      <c r="AI78">
        <v>0</v>
      </c>
      <c r="AJ78">
        <v>0</v>
      </c>
      <c r="AK78">
        <v>32.087366896378128</v>
      </c>
      <c r="AL78">
        <v>9.552818366946628</v>
      </c>
      <c r="AM78">
        <v>8.5647157078190244</v>
      </c>
      <c r="AN78">
        <v>5.5755209277812551E-2</v>
      </c>
      <c r="AO78">
        <v>0</v>
      </c>
      <c r="AP78">
        <v>0</v>
      </c>
      <c r="AQ78">
        <v>38.80236250256312</v>
      </c>
      <c r="AR78">
        <v>21.85921305572948</v>
      </c>
      <c r="AS78">
        <v>17.257703380078937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41.640680529680985</v>
      </c>
      <c r="BB78">
        <f t="shared" si="1"/>
        <v>954.54784888852635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258.12238355084048</v>
      </c>
      <c r="L79">
        <v>19.182341953768297</v>
      </c>
      <c r="M79">
        <v>66.606477362504108</v>
      </c>
      <c r="N79">
        <v>54.984102064882663</v>
      </c>
      <c r="O79">
        <v>76.758039252853621</v>
      </c>
      <c r="P79">
        <v>24.591109643257742</v>
      </c>
      <c r="Q79">
        <v>0</v>
      </c>
      <c r="R79">
        <v>20.000897749863466</v>
      </c>
      <c r="S79">
        <v>12.284975958891174</v>
      </c>
      <c r="T79">
        <v>0</v>
      </c>
      <c r="U79">
        <v>51.848931911378372</v>
      </c>
      <c r="V79">
        <v>9.11610460283549</v>
      </c>
      <c r="W79">
        <v>14.818349243266498</v>
      </c>
      <c r="X79">
        <v>35.107554952081756</v>
      </c>
      <c r="Y79">
        <v>0</v>
      </c>
      <c r="Z79">
        <v>5.7670713963681903</v>
      </c>
      <c r="AA79">
        <v>18.544278988102693</v>
      </c>
      <c r="AB79">
        <v>22.217738558413956</v>
      </c>
      <c r="AC79">
        <v>15.89048583035118</v>
      </c>
      <c r="AD79">
        <v>14.845746528759683</v>
      </c>
      <c r="AE79">
        <v>26.989978291644501</v>
      </c>
      <c r="AF79">
        <v>19.051318932883316</v>
      </c>
      <c r="AG79">
        <v>33.281447529837308</v>
      </c>
      <c r="AH79">
        <v>68.686753199436438</v>
      </c>
      <c r="AI79">
        <v>0</v>
      </c>
      <c r="AJ79">
        <v>0</v>
      </c>
      <c r="AK79">
        <v>32.087366896378128</v>
      </c>
      <c r="AL79">
        <v>9.552818366946628</v>
      </c>
      <c r="AM79">
        <v>8.5647157078190244</v>
      </c>
      <c r="AN79">
        <v>5.5755209277812551E-2</v>
      </c>
      <c r="AO79">
        <v>0</v>
      </c>
      <c r="AP79">
        <v>0</v>
      </c>
      <c r="AQ79">
        <v>38.80236250256312</v>
      </c>
      <c r="AR79">
        <v>21.85921305572948</v>
      </c>
      <c r="AS79">
        <v>17.257703380078937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41.669417745558327</v>
      </c>
      <c r="BB79">
        <f t="shared" si="1"/>
        <v>955.20660487545604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258.12238355084048</v>
      </c>
      <c r="L80">
        <v>19.182341953768297</v>
      </c>
      <c r="M80">
        <v>66.606477362504108</v>
      </c>
      <c r="N80">
        <v>54.984102064882663</v>
      </c>
      <c r="O80">
        <v>76.758039252853621</v>
      </c>
      <c r="P80">
        <v>24.591109643257742</v>
      </c>
      <c r="Q80">
        <v>0</v>
      </c>
      <c r="R80">
        <v>20.000897749863466</v>
      </c>
      <c r="S80">
        <v>12.284975958891174</v>
      </c>
      <c r="T80">
        <v>0</v>
      </c>
      <c r="U80">
        <v>51.848931911378372</v>
      </c>
      <c r="V80">
        <v>9.11610460283549</v>
      </c>
      <c r="W80">
        <v>14.818349243266498</v>
      </c>
      <c r="X80">
        <v>35.107554952081756</v>
      </c>
      <c r="Y80">
        <v>0</v>
      </c>
      <c r="Z80">
        <v>5.7670713963681903</v>
      </c>
      <c r="AA80">
        <v>18.544278988102693</v>
      </c>
      <c r="AB80">
        <v>22.217738558413956</v>
      </c>
      <c r="AC80">
        <v>15.89048583035118</v>
      </c>
      <c r="AD80">
        <v>14.845746528759683</v>
      </c>
      <c r="AE80">
        <v>26.989978291644501</v>
      </c>
      <c r="AF80">
        <v>19.051318932883316</v>
      </c>
      <c r="AG80">
        <v>33.281447529837308</v>
      </c>
      <c r="AH80">
        <v>68.686753199436438</v>
      </c>
      <c r="AI80">
        <v>0</v>
      </c>
      <c r="AJ80">
        <v>0</v>
      </c>
      <c r="AK80">
        <v>32.087366896378128</v>
      </c>
      <c r="AL80">
        <v>21.710950480066789</v>
      </c>
      <c r="AM80">
        <v>8.5647157078190244</v>
      </c>
      <c r="AN80">
        <v>5.5755209277812551E-2</v>
      </c>
      <c r="AO80">
        <v>0</v>
      </c>
      <c r="AP80">
        <v>0</v>
      </c>
      <c r="AQ80">
        <v>38.80236250256312</v>
      </c>
      <c r="AR80">
        <v>21.85921305572948</v>
      </c>
      <c r="AS80">
        <v>17.257703380078937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42.177627667886746</v>
      </c>
      <c r="BB80">
        <f t="shared" si="1"/>
        <v>966.85652706624774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273.85437024454524</v>
      </c>
      <c r="L81">
        <v>19.182341953768297</v>
      </c>
      <c r="M81">
        <v>66.606477362504108</v>
      </c>
      <c r="N81">
        <v>54.984102064882663</v>
      </c>
      <c r="O81">
        <v>76.758039252853621</v>
      </c>
      <c r="P81">
        <v>24.591109643257742</v>
      </c>
      <c r="Q81">
        <v>0</v>
      </c>
      <c r="R81">
        <v>20.000897749863466</v>
      </c>
      <c r="S81">
        <v>12.284975958891174</v>
      </c>
      <c r="T81">
        <v>0</v>
      </c>
      <c r="U81">
        <v>51.848931911378372</v>
      </c>
      <c r="V81">
        <v>9.11610460283549</v>
      </c>
      <c r="W81">
        <v>14.818349243266498</v>
      </c>
      <c r="X81">
        <v>43.707027389809284</v>
      </c>
      <c r="Y81">
        <v>0</v>
      </c>
      <c r="Z81">
        <v>5.7670713963681903</v>
      </c>
      <c r="AA81">
        <v>18.544278988102693</v>
      </c>
      <c r="AB81">
        <v>22.217738558413956</v>
      </c>
      <c r="AC81">
        <v>15.89048583035118</v>
      </c>
      <c r="AD81">
        <v>14.845746528759683</v>
      </c>
      <c r="AE81">
        <v>26.989978291644501</v>
      </c>
      <c r="AF81">
        <v>19.051318932883316</v>
      </c>
      <c r="AG81">
        <v>33.281447529837308</v>
      </c>
      <c r="AH81">
        <v>68.686753199436438</v>
      </c>
      <c r="AI81">
        <v>0</v>
      </c>
      <c r="AJ81">
        <v>0</v>
      </c>
      <c r="AK81">
        <v>32.087366896378128</v>
      </c>
      <c r="AL81">
        <v>62.527537694026833</v>
      </c>
      <c r="AM81">
        <v>8.5647157078190244</v>
      </c>
      <c r="AN81">
        <v>5.5755209277812551E-2</v>
      </c>
      <c r="AO81">
        <v>0</v>
      </c>
      <c r="AP81">
        <v>2.7052706298937679</v>
      </c>
      <c r="AQ81">
        <v>38.80236250256312</v>
      </c>
      <c r="AR81">
        <v>21.85921305572948</v>
      </c>
      <c r="AS81">
        <v>17.257703380078937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45.013896317453721</v>
      </c>
      <c r="BB81">
        <f t="shared" si="1"/>
        <v>1031.8735753919668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283.85767102193842</v>
      </c>
      <c r="L82">
        <v>19.182341953768297</v>
      </c>
      <c r="M82">
        <v>66.606477362504108</v>
      </c>
      <c r="N82">
        <v>54.984102064882663</v>
      </c>
      <c r="O82">
        <v>76.758039252853621</v>
      </c>
      <c r="P82">
        <v>24.591109643257742</v>
      </c>
      <c r="Q82">
        <v>0</v>
      </c>
      <c r="R82">
        <v>20.000897749863466</v>
      </c>
      <c r="S82">
        <v>12.284975958891174</v>
      </c>
      <c r="T82">
        <v>0</v>
      </c>
      <c r="U82">
        <v>51.848931911378372</v>
      </c>
      <c r="V82">
        <v>9.11610460283549</v>
      </c>
      <c r="W82">
        <v>14.818349243266498</v>
      </c>
      <c r="X82">
        <v>43.707027389809284</v>
      </c>
      <c r="Y82">
        <v>0</v>
      </c>
      <c r="Z82">
        <v>5.7670713963681903</v>
      </c>
      <c r="AA82">
        <v>18.544278988102693</v>
      </c>
      <c r="AB82">
        <v>22.217738558413956</v>
      </c>
      <c r="AC82">
        <v>15.89048583035118</v>
      </c>
      <c r="AD82">
        <v>14.845746528759683</v>
      </c>
      <c r="AE82">
        <v>26.989978291644501</v>
      </c>
      <c r="AF82">
        <v>19.051318932883316</v>
      </c>
      <c r="AG82">
        <v>33.281447529837308</v>
      </c>
      <c r="AH82">
        <v>55.616804197349197</v>
      </c>
      <c r="AI82">
        <v>0</v>
      </c>
      <c r="AJ82">
        <v>0</v>
      </c>
      <c r="AK82">
        <v>32.087366896378128</v>
      </c>
      <c r="AL82">
        <v>62.527537694026833</v>
      </c>
      <c r="AM82">
        <v>8.5647157078190244</v>
      </c>
      <c r="AN82">
        <v>5.5755209277812551E-2</v>
      </c>
      <c r="AO82">
        <v>0</v>
      </c>
      <c r="AP82">
        <v>2.7052706298937679</v>
      </c>
      <c r="AQ82">
        <v>38.80236250256312</v>
      </c>
      <c r="AR82">
        <v>21.85921305572948</v>
      </c>
      <c r="AS82">
        <v>17.257703380078937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44.885710421661479</v>
      </c>
      <c r="BB82">
        <f t="shared" si="1"/>
        <v>1028.935113063065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293.43879698785304</v>
      </c>
      <c r="L83">
        <v>19.182292951860507</v>
      </c>
      <c r="M83">
        <v>66.606477362504108</v>
      </c>
      <c r="N83">
        <v>54.984102064882663</v>
      </c>
      <c r="O83">
        <v>76.758039252853621</v>
      </c>
      <c r="P83">
        <v>24.591109643257742</v>
      </c>
      <c r="Q83">
        <v>0</v>
      </c>
      <c r="R83">
        <v>20.000897749863466</v>
      </c>
      <c r="S83">
        <v>12.284975958891174</v>
      </c>
      <c r="T83">
        <v>0</v>
      </c>
      <c r="U83">
        <v>51.848931911378372</v>
      </c>
      <c r="V83">
        <v>9.11610460283549</v>
      </c>
      <c r="W83">
        <v>14.818349243266498</v>
      </c>
      <c r="X83">
        <v>43.707027389809284</v>
      </c>
      <c r="Y83">
        <v>0</v>
      </c>
      <c r="Z83">
        <v>5.7670713963681903</v>
      </c>
      <c r="AA83">
        <v>18.544278988102693</v>
      </c>
      <c r="AB83">
        <v>22.217738558413956</v>
      </c>
      <c r="AC83">
        <v>15.89048583035118</v>
      </c>
      <c r="AD83">
        <v>14.845746528759683</v>
      </c>
      <c r="AE83">
        <v>26.989978291644501</v>
      </c>
      <c r="AF83">
        <v>19.051318932883316</v>
      </c>
      <c r="AG83">
        <v>33.281447529837308</v>
      </c>
      <c r="AH83">
        <v>45.744821956167804</v>
      </c>
      <c r="AI83">
        <v>0</v>
      </c>
      <c r="AJ83">
        <v>0</v>
      </c>
      <c r="AK83">
        <v>32.087366896378128</v>
      </c>
      <c r="AL83">
        <v>62.527537694026833</v>
      </c>
      <c r="AM83">
        <v>8.5647157078190244</v>
      </c>
      <c r="AN83">
        <v>5.5755209277812551E-2</v>
      </c>
      <c r="AO83">
        <v>0</v>
      </c>
      <c r="AP83">
        <v>2.7052706298937679</v>
      </c>
      <c r="AQ83">
        <v>38.80236250256312</v>
      </c>
      <c r="AR83">
        <v>21.85921305572948</v>
      </c>
      <c r="AS83">
        <v>17.257703380078937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44.873550581075598</v>
      </c>
      <c r="BB83">
        <f t="shared" si="1"/>
        <v>1028.6563676264764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304.61971689102035</v>
      </c>
      <c r="L84">
        <v>19.182292951860507</v>
      </c>
      <c r="M84">
        <v>66.606477362504108</v>
      </c>
      <c r="N84">
        <v>54.984102064882663</v>
      </c>
      <c r="O84">
        <v>76.758039252853621</v>
      </c>
      <c r="P84">
        <v>24.591109643257742</v>
      </c>
      <c r="Q84">
        <v>0</v>
      </c>
      <c r="R84">
        <v>20.000897749863466</v>
      </c>
      <c r="S84">
        <v>12.284975958891174</v>
      </c>
      <c r="T84">
        <v>0</v>
      </c>
      <c r="U84">
        <v>51.848931911378372</v>
      </c>
      <c r="V84">
        <v>9.11610460283549</v>
      </c>
      <c r="W84">
        <v>14.818349243266498</v>
      </c>
      <c r="X84">
        <v>43.707027389809284</v>
      </c>
      <c r="Y84">
        <v>0</v>
      </c>
      <c r="Z84">
        <v>5.7670713963681903</v>
      </c>
      <c r="AA84">
        <v>18.544278988102693</v>
      </c>
      <c r="AB84">
        <v>22.217738558413956</v>
      </c>
      <c r="AC84">
        <v>15.89048583035118</v>
      </c>
      <c r="AD84">
        <v>14.845746528759683</v>
      </c>
      <c r="AE84">
        <v>26.989978291644501</v>
      </c>
      <c r="AF84">
        <v>19.051318932883316</v>
      </c>
      <c r="AG84">
        <v>33.281447529837308</v>
      </c>
      <c r="AH84">
        <v>39.395236175537462</v>
      </c>
      <c r="AI84">
        <v>0</v>
      </c>
      <c r="AJ84">
        <v>0</v>
      </c>
      <c r="AK84">
        <v>32.087366896378128</v>
      </c>
      <c r="AL84">
        <v>62.527537694026833</v>
      </c>
      <c r="AM84">
        <v>8.5647157078190244</v>
      </c>
      <c r="AN84">
        <v>5.5755209277812551E-2</v>
      </c>
      <c r="AO84">
        <v>0</v>
      </c>
      <c r="AP84">
        <v>2.7052706298937679</v>
      </c>
      <c r="AQ84">
        <v>38.80236250256312</v>
      </c>
      <c r="AR84">
        <v>21.85921305572948</v>
      </c>
      <c r="AS84">
        <v>17.257703380078937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45.075500347397657</v>
      </c>
      <c r="BB84">
        <f t="shared" si="1"/>
        <v>1033.2857519826912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315.79900077972275</v>
      </c>
      <c r="L85">
        <v>19.182292951860507</v>
      </c>
      <c r="M85">
        <v>66.606477362504108</v>
      </c>
      <c r="N85">
        <v>54.984102064882663</v>
      </c>
      <c r="O85">
        <v>76.758039252853621</v>
      </c>
      <c r="P85">
        <v>24.591109643257742</v>
      </c>
      <c r="Q85">
        <v>0</v>
      </c>
      <c r="R85">
        <v>20.000897749863466</v>
      </c>
      <c r="S85">
        <v>12.284975958891174</v>
      </c>
      <c r="T85">
        <v>0</v>
      </c>
      <c r="U85">
        <v>51.848931911378372</v>
      </c>
      <c r="V85">
        <v>9.11610460283549</v>
      </c>
      <c r="W85">
        <v>15.022131846756741</v>
      </c>
      <c r="X85">
        <v>43.707027389809284</v>
      </c>
      <c r="Y85">
        <v>0</v>
      </c>
      <c r="Z85">
        <v>5.7670713963681903</v>
      </c>
      <c r="AA85">
        <v>18.544278988102693</v>
      </c>
      <c r="AB85">
        <v>22.217738558413956</v>
      </c>
      <c r="AC85">
        <v>15.89048583035118</v>
      </c>
      <c r="AD85">
        <v>14.845746528759683</v>
      </c>
      <c r="AE85">
        <v>26.989978291644501</v>
      </c>
      <c r="AF85">
        <v>19.051318932883316</v>
      </c>
      <c r="AG85">
        <v>33.281447529837308</v>
      </c>
      <c r="AH85">
        <v>27.808401874243373</v>
      </c>
      <c r="AI85">
        <v>0</v>
      </c>
      <c r="AJ85">
        <v>0</v>
      </c>
      <c r="AK85">
        <v>32.087366896378128</v>
      </c>
      <c r="AL85">
        <v>18.237198558973343</v>
      </c>
      <c r="AM85">
        <v>8.5647157078190244</v>
      </c>
      <c r="AN85">
        <v>5.5755209277812551E-2</v>
      </c>
      <c r="AO85">
        <v>0</v>
      </c>
      <c r="AP85">
        <v>2.7052706298937679</v>
      </c>
      <c r="AQ85">
        <v>38.80236250256312</v>
      </c>
      <c r="AR85">
        <v>21.85921305572948</v>
      </c>
      <c r="AS85">
        <v>17.257703380078937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43.215646677131993</v>
      </c>
      <c r="BB85">
        <f t="shared" si="1"/>
        <v>990.65149870880202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315.79900077972275</v>
      </c>
      <c r="L86">
        <v>19.182292951860507</v>
      </c>
      <c r="M86">
        <v>66.606477362504108</v>
      </c>
      <c r="N86">
        <v>54.984102064882663</v>
      </c>
      <c r="O86">
        <v>76.758039252853621</v>
      </c>
      <c r="P86">
        <v>24.591109643257742</v>
      </c>
      <c r="Q86">
        <v>0</v>
      </c>
      <c r="R86">
        <v>20.000897749863466</v>
      </c>
      <c r="S86">
        <v>12.284975958891174</v>
      </c>
      <c r="T86">
        <v>0</v>
      </c>
      <c r="U86">
        <v>51.848931911378372</v>
      </c>
      <c r="V86">
        <v>9.11610460283549</v>
      </c>
      <c r="W86">
        <v>15.034161396098808</v>
      </c>
      <c r="X86">
        <v>43.707027389809284</v>
      </c>
      <c r="Y86">
        <v>0</v>
      </c>
      <c r="Z86">
        <v>5.7670713963681903</v>
      </c>
      <c r="AA86">
        <v>12.362852505948652</v>
      </c>
      <c r="AB86">
        <v>14.811825539417946</v>
      </c>
      <c r="AC86">
        <v>10.582981214859112</v>
      </c>
      <c r="AD86">
        <v>9.897164681199202</v>
      </c>
      <c r="AE86">
        <v>26.989978291644501</v>
      </c>
      <c r="AF86">
        <v>12.700879771282612</v>
      </c>
      <c r="AG86">
        <v>33.281447529837308</v>
      </c>
      <c r="AH86">
        <v>14.831147905656438</v>
      </c>
      <c r="AI86">
        <v>0</v>
      </c>
      <c r="AJ86">
        <v>0</v>
      </c>
      <c r="AK86">
        <v>32.087366896378128</v>
      </c>
      <c r="AL86">
        <v>18.237198558973343</v>
      </c>
      <c r="AM86">
        <v>8.5647157078190244</v>
      </c>
      <c r="AN86">
        <v>5.5755209277812551E-2</v>
      </c>
      <c r="AO86">
        <v>0</v>
      </c>
      <c r="AP86">
        <v>2.7052706298937679</v>
      </c>
      <c r="AQ86">
        <v>29.101772239069359</v>
      </c>
      <c r="AR86">
        <v>21.85921305572948</v>
      </c>
      <c r="AS86">
        <v>17.257703380078937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41.006112061134949</v>
      </c>
      <c r="BB86">
        <f t="shared" si="1"/>
        <v>940.00135351625704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315.79900077972275</v>
      </c>
      <c r="L87">
        <v>19.182292951860507</v>
      </c>
      <c r="M87">
        <v>66.599901374552829</v>
      </c>
      <c r="N87">
        <v>54.984102064882663</v>
      </c>
      <c r="O87">
        <v>76.758039252853621</v>
      </c>
      <c r="P87">
        <v>24.588767186633312</v>
      </c>
      <c r="Q87">
        <v>0</v>
      </c>
      <c r="R87">
        <v>20.000897749863466</v>
      </c>
      <c r="S87">
        <v>12.284975958891174</v>
      </c>
      <c r="T87">
        <v>0</v>
      </c>
      <c r="U87">
        <v>51.848931911378372</v>
      </c>
      <c r="V87">
        <v>9.11610460283549</v>
      </c>
      <c r="W87">
        <v>15.034161396098808</v>
      </c>
      <c r="X87">
        <v>43.707027389809284</v>
      </c>
      <c r="Y87">
        <v>0</v>
      </c>
      <c r="Z87">
        <v>5.7670713963681903</v>
      </c>
      <c r="AA87">
        <v>12.362852505948652</v>
      </c>
      <c r="AB87">
        <v>14.811825539417946</v>
      </c>
      <c r="AC87">
        <v>5.291490607429556</v>
      </c>
      <c r="AD87">
        <v>9.897164681199202</v>
      </c>
      <c r="AE87">
        <v>26.989978291644501</v>
      </c>
      <c r="AF87">
        <v>6.3504398856413058</v>
      </c>
      <c r="AG87">
        <v>33.281447529837308</v>
      </c>
      <c r="AH87">
        <v>7.4155739528282192</v>
      </c>
      <c r="AI87">
        <v>0</v>
      </c>
      <c r="AJ87">
        <v>0</v>
      </c>
      <c r="AK87">
        <v>32.087366896378128</v>
      </c>
      <c r="AL87">
        <v>18.237198558973343</v>
      </c>
      <c r="AM87">
        <v>8.5647157078190244</v>
      </c>
      <c r="AN87">
        <v>5.5755209277812551E-2</v>
      </c>
      <c r="AO87">
        <v>0</v>
      </c>
      <c r="AP87">
        <v>0</v>
      </c>
      <c r="AQ87">
        <v>3.163236144433367</v>
      </c>
      <c r="AR87">
        <v>21.85921305572948</v>
      </c>
      <c r="AS87">
        <v>17.257703380078937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39.011824463227761</v>
      </c>
      <c r="BB87">
        <f t="shared" si="1"/>
        <v>894.28541149915964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329.77298274109086</v>
      </c>
      <c r="L88">
        <v>19.182292951860507</v>
      </c>
      <c r="M88">
        <v>66.599901374552829</v>
      </c>
      <c r="N88">
        <v>54.984102064882663</v>
      </c>
      <c r="O88">
        <v>76.758039252853621</v>
      </c>
      <c r="P88">
        <v>24.588767186633312</v>
      </c>
      <c r="Q88">
        <v>0</v>
      </c>
      <c r="R88">
        <v>20.000897749863466</v>
      </c>
      <c r="S88">
        <v>12.284975958891174</v>
      </c>
      <c r="T88">
        <v>0</v>
      </c>
      <c r="U88">
        <v>51.848931911378372</v>
      </c>
      <c r="V88">
        <v>9.11610460283549</v>
      </c>
      <c r="W88">
        <v>15.034161396098808</v>
      </c>
      <c r="X88">
        <v>43.707027389809284</v>
      </c>
      <c r="Y88">
        <v>0</v>
      </c>
      <c r="Z88">
        <v>5.7670713963681903</v>
      </c>
      <c r="AA88">
        <v>12.362852505948652</v>
      </c>
      <c r="AB88">
        <v>7.3459455265892339</v>
      </c>
      <c r="AC88">
        <v>0</v>
      </c>
      <c r="AD88">
        <v>4.948582340599601</v>
      </c>
      <c r="AE88">
        <v>26.989978291644501</v>
      </c>
      <c r="AF88">
        <v>6.3504398856413058</v>
      </c>
      <c r="AG88">
        <v>33.281447529837308</v>
      </c>
      <c r="AH88">
        <v>0</v>
      </c>
      <c r="AI88">
        <v>0</v>
      </c>
      <c r="AJ88">
        <v>0</v>
      </c>
      <c r="AK88">
        <v>32.087366896378128</v>
      </c>
      <c r="AL88">
        <v>18.237198558973343</v>
      </c>
      <c r="AM88">
        <v>8.5647157078190244</v>
      </c>
      <c r="AN88">
        <v>5.5755209277812551E-2</v>
      </c>
      <c r="AO88">
        <v>0</v>
      </c>
      <c r="AP88">
        <v>0</v>
      </c>
      <c r="AQ88">
        <v>0</v>
      </c>
      <c r="AR88">
        <v>21.85921305572948</v>
      </c>
      <c r="AS88">
        <v>17.257703380078937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38.413633813383548</v>
      </c>
      <c r="BB88">
        <f t="shared" si="1"/>
        <v>880.57282105225261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346.29079486043685</v>
      </c>
      <c r="L89">
        <v>19.182292951860507</v>
      </c>
      <c r="M89">
        <v>66.599901374552829</v>
      </c>
      <c r="N89">
        <v>54.984102064882663</v>
      </c>
      <c r="O89">
        <v>76.758039252853621</v>
      </c>
      <c r="P89">
        <v>24.588767186633312</v>
      </c>
      <c r="Q89">
        <v>0</v>
      </c>
      <c r="R89">
        <v>20.000897749863466</v>
      </c>
      <c r="S89">
        <v>12.284975958891174</v>
      </c>
      <c r="T89">
        <v>0</v>
      </c>
      <c r="U89">
        <v>51.848931911378372</v>
      </c>
      <c r="V89">
        <v>9.11610460283549</v>
      </c>
      <c r="W89">
        <v>15.034161396098808</v>
      </c>
      <c r="X89">
        <v>43.707027389809284</v>
      </c>
      <c r="Y89">
        <v>0</v>
      </c>
      <c r="Z89">
        <v>5.7670713963681903</v>
      </c>
      <c r="AA89">
        <v>12.362852505948652</v>
      </c>
      <c r="AB89">
        <v>7.3459455265892339</v>
      </c>
      <c r="AC89">
        <v>0</v>
      </c>
      <c r="AD89">
        <v>0</v>
      </c>
      <c r="AE89">
        <v>17.931678656597779</v>
      </c>
      <c r="AF89">
        <v>6.3504398856413058</v>
      </c>
      <c r="AG89">
        <v>33.281447529837308</v>
      </c>
      <c r="AH89">
        <v>0</v>
      </c>
      <c r="AI89">
        <v>0</v>
      </c>
      <c r="AJ89">
        <v>0</v>
      </c>
      <c r="AK89">
        <v>32.087366896378128</v>
      </c>
      <c r="AL89">
        <v>18.237198558973343</v>
      </c>
      <c r="AM89">
        <v>8.5647157078190244</v>
      </c>
      <c r="AN89">
        <v>5.5755209277812551E-2</v>
      </c>
      <c r="AO89">
        <v>0</v>
      </c>
      <c r="AP89">
        <v>0</v>
      </c>
      <c r="AQ89">
        <v>0</v>
      </c>
      <c r="AR89">
        <v>21.85921305572948</v>
      </c>
      <c r="AS89">
        <v>17.257703380078937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38.518590693390173</v>
      </c>
      <c r="BB89">
        <f t="shared" si="1"/>
        <v>882.97879431594561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363.16082566834922</v>
      </c>
      <c r="L90">
        <v>19.182292951860507</v>
      </c>
      <c r="M90">
        <v>66.599901374552829</v>
      </c>
      <c r="N90">
        <v>54.984102064882663</v>
      </c>
      <c r="O90">
        <v>76.758039252853621</v>
      </c>
      <c r="P90">
        <v>24.588767186633312</v>
      </c>
      <c r="Q90">
        <v>0</v>
      </c>
      <c r="R90">
        <v>20.000897749863466</v>
      </c>
      <c r="S90">
        <v>12.284975958891174</v>
      </c>
      <c r="T90">
        <v>0</v>
      </c>
      <c r="U90">
        <v>51.848931911378372</v>
      </c>
      <c r="V90">
        <v>9.11610460283549</v>
      </c>
      <c r="W90">
        <v>15.034161396098808</v>
      </c>
      <c r="X90">
        <v>43.707027389809284</v>
      </c>
      <c r="Y90">
        <v>0</v>
      </c>
      <c r="Z90">
        <v>5.7670713963681903</v>
      </c>
      <c r="AA90">
        <v>9.1762062417031913</v>
      </c>
      <c r="AB90">
        <v>0</v>
      </c>
      <c r="AC90">
        <v>0</v>
      </c>
      <c r="AD90">
        <v>0</v>
      </c>
      <c r="AE90">
        <v>17.231222640437061</v>
      </c>
      <c r="AF90">
        <v>6.3504398856413058</v>
      </c>
      <c r="AG90">
        <v>33.281447529837308</v>
      </c>
      <c r="AH90">
        <v>0</v>
      </c>
      <c r="AI90">
        <v>2.0881451234672759</v>
      </c>
      <c r="AJ90">
        <v>0</v>
      </c>
      <c r="AK90">
        <v>32.087366896378128</v>
      </c>
      <c r="AL90">
        <v>18.237198558973343</v>
      </c>
      <c r="AM90">
        <v>8.5647157078190244</v>
      </c>
      <c r="AN90">
        <v>5.5755209277812551E-2</v>
      </c>
      <c r="AO90">
        <v>0</v>
      </c>
      <c r="AP90">
        <v>0</v>
      </c>
      <c r="AQ90">
        <v>0</v>
      </c>
      <c r="AR90">
        <v>21.85921305572948</v>
      </c>
      <c r="AS90">
        <v>17.257703380078937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38.841501048989421</v>
      </c>
      <c r="BB90">
        <f t="shared" si="1"/>
        <v>890.3810120847304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363.31995093462939</v>
      </c>
      <c r="L91">
        <v>19.182292951860507</v>
      </c>
      <c r="M91">
        <v>66.599901374552829</v>
      </c>
      <c r="N91">
        <v>54.984102064882663</v>
      </c>
      <c r="O91">
        <v>76.758039252853621</v>
      </c>
      <c r="P91">
        <v>24.588767186633312</v>
      </c>
      <c r="Q91">
        <v>0</v>
      </c>
      <c r="R91">
        <v>20.000897749863466</v>
      </c>
      <c r="S91">
        <v>12.284975958891174</v>
      </c>
      <c r="T91">
        <v>0</v>
      </c>
      <c r="U91">
        <v>51.848931911378372</v>
      </c>
      <c r="V91">
        <v>9.11610460283549</v>
      </c>
      <c r="W91">
        <v>15.034161396098808</v>
      </c>
      <c r="X91">
        <v>43.707027389809284</v>
      </c>
      <c r="Y91">
        <v>0</v>
      </c>
      <c r="Z91">
        <v>2.8835359273638073</v>
      </c>
      <c r="AA91">
        <v>6.0131957395115831</v>
      </c>
      <c r="AB91">
        <v>0</v>
      </c>
      <c r="AC91">
        <v>0</v>
      </c>
      <c r="AD91">
        <v>0</v>
      </c>
      <c r="AE91">
        <v>8.9658390813370072</v>
      </c>
      <c r="AF91">
        <v>6.3504398856413058</v>
      </c>
      <c r="AG91">
        <v>33.281447529837308</v>
      </c>
      <c r="AH91">
        <v>0</v>
      </c>
      <c r="AI91">
        <v>9.0486291977984905</v>
      </c>
      <c r="AJ91">
        <v>0</v>
      </c>
      <c r="AK91">
        <v>32.087366896378128</v>
      </c>
      <c r="AL91">
        <v>18.237198558973343</v>
      </c>
      <c r="AM91">
        <v>8.5647157078190244</v>
      </c>
      <c r="AN91">
        <v>5.5755209277812551E-2</v>
      </c>
      <c r="AO91">
        <v>0</v>
      </c>
      <c r="AP91">
        <v>0</v>
      </c>
      <c r="AQ91">
        <v>0</v>
      </c>
      <c r="AR91">
        <v>21.85921305572948</v>
      </c>
      <c r="AS91">
        <v>17.257703380078937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38.540862065060644</v>
      </c>
      <c r="BB91">
        <f t="shared" si="1"/>
        <v>883.48933087897456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377.92699303622817</v>
      </c>
      <c r="L92">
        <v>19.182292951860507</v>
      </c>
      <c r="M92">
        <v>66.599901374552829</v>
      </c>
      <c r="N92">
        <v>54.984102064882663</v>
      </c>
      <c r="O92">
        <v>76.758039252853621</v>
      </c>
      <c r="P92">
        <v>24.588767186633312</v>
      </c>
      <c r="Q92">
        <v>0</v>
      </c>
      <c r="R92">
        <v>20.000897749863466</v>
      </c>
      <c r="S92">
        <v>12.284975958891174</v>
      </c>
      <c r="T92">
        <v>0</v>
      </c>
      <c r="U92">
        <v>51.848931911378372</v>
      </c>
      <c r="V92">
        <v>9.11610460283549</v>
      </c>
      <c r="W92">
        <v>15.034161396098808</v>
      </c>
      <c r="X92">
        <v>43.707027389809284</v>
      </c>
      <c r="Y92">
        <v>0</v>
      </c>
      <c r="Z92">
        <v>2.8835359273638073</v>
      </c>
      <c r="AA92">
        <v>0</v>
      </c>
      <c r="AB92">
        <v>0</v>
      </c>
      <c r="AC92">
        <v>0</v>
      </c>
      <c r="AD92">
        <v>0</v>
      </c>
      <c r="AE92">
        <v>8.9658390813370072</v>
      </c>
      <c r="AF92">
        <v>6.3504398856413058</v>
      </c>
      <c r="AG92">
        <v>33.281447529837308</v>
      </c>
      <c r="AH92">
        <v>0</v>
      </c>
      <c r="AI92">
        <v>9.0486291977984905</v>
      </c>
      <c r="AJ92">
        <v>0</v>
      </c>
      <c r="AK92">
        <v>32.087366896378128</v>
      </c>
      <c r="AL92">
        <v>18.237198558973343</v>
      </c>
      <c r="AM92">
        <v>8.5647157078190244</v>
      </c>
      <c r="AN92">
        <v>5.5755209277812551E-2</v>
      </c>
      <c r="AO92">
        <v>0</v>
      </c>
      <c r="AP92">
        <v>0</v>
      </c>
      <c r="AQ92">
        <v>0</v>
      </c>
      <c r="AR92">
        <v>21.85921305572948</v>
      </c>
      <c r="AS92">
        <v>17.257703380078937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38.900084842995859</v>
      </c>
      <c r="BB92">
        <f t="shared" si="1"/>
        <v>891.72395446312657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399.13714743675672</v>
      </c>
      <c r="L93">
        <v>19.182292951860507</v>
      </c>
      <c r="M93">
        <v>66.599901374552829</v>
      </c>
      <c r="N93">
        <v>54.984102064882663</v>
      </c>
      <c r="O93">
        <v>76.758039252853621</v>
      </c>
      <c r="P93">
        <v>24.588767186633312</v>
      </c>
      <c r="Q93">
        <v>0</v>
      </c>
      <c r="R93">
        <v>20.000897749863466</v>
      </c>
      <c r="S93">
        <v>12.284975958891174</v>
      </c>
      <c r="T93">
        <v>0</v>
      </c>
      <c r="U93">
        <v>51.848931911378372</v>
      </c>
      <c r="V93">
        <v>9.11610460283549</v>
      </c>
      <c r="W93">
        <v>15.034161396098808</v>
      </c>
      <c r="X93">
        <v>43.707027389809284</v>
      </c>
      <c r="Y93">
        <v>0</v>
      </c>
      <c r="Z93">
        <v>2.8835359273638073</v>
      </c>
      <c r="AA93">
        <v>0</v>
      </c>
      <c r="AB93">
        <v>0</v>
      </c>
      <c r="AC93">
        <v>0</v>
      </c>
      <c r="AD93">
        <v>0</v>
      </c>
      <c r="AE93">
        <v>8.9658390813370072</v>
      </c>
      <c r="AF93">
        <v>6.3504398856413058</v>
      </c>
      <c r="AG93">
        <v>33.281447529837308</v>
      </c>
      <c r="AH93">
        <v>0</v>
      </c>
      <c r="AI93">
        <v>9.0486291977984905</v>
      </c>
      <c r="AJ93">
        <v>0</v>
      </c>
      <c r="AK93">
        <v>32.087366896378128</v>
      </c>
      <c r="AL93">
        <v>18.237198558973343</v>
      </c>
      <c r="AM93">
        <v>8.5647157078190244</v>
      </c>
      <c r="AN93">
        <v>5.5755209277812551E-2</v>
      </c>
      <c r="AO93">
        <v>0</v>
      </c>
      <c r="AP93">
        <v>0</v>
      </c>
      <c r="AQ93">
        <v>0</v>
      </c>
      <c r="AR93">
        <v>21.85921305572948</v>
      </c>
      <c r="AS93">
        <v>17.257703380078937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39.786669296937937</v>
      </c>
      <c r="BB93">
        <f t="shared" si="1"/>
        <v>912.04752440971288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402.42870645009265</v>
      </c>
      <c r="L94">
        <v>19.182292951860507</v>
      </c>
      <c r="M94">
        <v>66.599901374552829</v>
      </c>
      <c r="N94">
        <v>54.984102064882663</v>
      </c>
      <c r="O94">
        <v>76.758039252853621</v>
      </c>
      <c r="P94">
        <v>24.588767186633312</v>
      </c>
      <c r="Q94">
        <v>0</v>
      </c>
      <c r="R94">
        <v>20.000897749863466</v>
      </c>
      <c r="S94">
        <v>12.284975958891174</v>
      </c>
      <c r="T94">
        <v>0</v>
      </c>
      <c r="U94">
        <v>51.848931911378372</v>
      </c>
      <c r="V94">
        <v>9.11610460283549</v>
      </c>
      <c r="W94">
        <v>15.034161396098808</v>
      </c>
      <c r="X94">
        <v>43.707027389809284</v>
      </c>
      <c r="Y94">
        <v>0</v>
      </c>
      <c r="Z94">
        <v>2.8835359273638073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6.3504398856413058</v>
      </c>
      <c r="AG94">
        <v>33.281447529837308</v>
      </c>
      <c r="AH94">
        <v>0</v>
      </c>
      <c r="AI94">
        <v>9.0486291977984905</v>
      </c>
      <c r="AJ94">
        <v>0</v>
      </c>
      <c r="AK94">
        <v>32.087366896378128</v>
      </c>
      <c r="AL94">
        <v>18.237198558973343</v>
      </c>
      <c r="AM94">
        <v>8.5647157078190244</v>
      </c>
      <c r="AN94">
        <v>5.5755209277812551E-2</v>
      </c>
      <c r="AO94">
        <v>0</v>
      </c>
      <c r="AP94">
        <v>0</v>
      </c>
      <c r="AQ94">
        <v>0</v>
      </c>
      <c r="AR94">
        <v>21.85921305572948</v>
      </c>
      <c r="AS94">
        <v>17.257703380078937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39.549484390095493</v>
      </c>
      <c r="BB94">
        <f t="shared" si="1"/>
        <v>906.61042924855428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414.70298012616092</v>
      </c>
      <c r="L95">
        <v>0</v>
      </c>
      <c r="M95">
        <v>66.599901374552829</v>
      </c>
      <c r="N95">
        <v>54.984102064882663</v>
      </c>
      <c r="O95">
        <v>76.758039252853621</v>
      </c>
      <c r="P95">
        <v>24.588767186633312</v>
      </c>
      <c r="Q95">
        <v>0</v>
      </c>
      <c r="R95">
        <v>20.000897749863466</v>
      </c>
      <c r="S95">
        <v>12.284975958891174</v>
      </c>
      <c r="T95">
        <v>0</v>
      </c>
      <c r="U95">
        <v>51.848931911378372</v>
      </c>
      <c r="V95">
        <v>9.11610460283549</v>
      </c>
      <c r="W95">
        <v>15.034161396098808</v>
      </c>
      <c r="X95">
        <v>43.707027389809284</v>
      </c>
      <c r="Y95">
        <v>0</v>
      </c>
      <c r="Z95">
        <v>2.8835359273638073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6.3504398856413058</v>
      </c>
      <c r="AG95">
        <v>33.281447529837308</v>
      </c>
      <c r="AH95">
        <v>0</v>
      </c>
      <c r="AI95">
        <v>9.0486291977984905</v>
      </c>
      <c r="AJ95">
        <v>0</v>
      </c>
      <c r="AK95">
        <v>32.087366896378128</v>
      </c>
      <c r="AL95">
        <v>18.237198558973343</v>
      </c>
      <c r="AM95">
        <v>8.5647157078190244</v>
      </c>
      <c r="AN95">
        <v>5.5755209277812551E-2</v>
      </c>
      <c r="AO95">
        <v>0</v>
      </c>
      <c r="AP95">
        <v>0</v>
      </c>
      <c r="AQ95">
        <v>0</v>
      </c>
      <c r="AR95">
        <v>21.85921305572948</v>
      </c>
      <c r="AS95">
        <v>17.257703380078937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39.260729184367385</v>
      </c>
      <c r="BB95">
        <f t="shared" si="1"/>
        <v>899.99116517849018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445.02536737348379</v>
      </c>
      <c r="L96">
        <v>0</v>
      </c>
      <c r="M96">
        <v>66.599901374552829</v>
      </c>
      <c r="N96">
        <v>54.984102064882663</v>
      </c>
      <c r="O96">
        <v>76.758039252853621</v>
      </c>
      <c r="P96">
        <v>24.588767186633312</v>
      </c>
      <c r="Q96">
        <v>0</v>
      </c>
      <c r="R96">
        <v>20.000897749863466</v>
      </c>
      <c r="S96">
        <v>12.284975958891174</v>
      </c>
      <c r="T96">
        <v>0</v>
      </c>
      <c r="U96">
        <v>51.848931911378372</v>
      </c>
      <c r="V96">
        <v>9.11610460283549</v>
      </c>
      <c r="W96">
        <v>15.034161396098808</v>
      </c>
      <c r="X96">
        <v>43.707027389809284</v>
      </c>
      <c r="Y96">
        <v>0</v>
      </c>
      <c r="Z96">
        <v>2.8835359273638073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6.3504398856413058</v>
      </c>
      <c r="AG96">
        <v>33.281447529837308</v>
      </c>
      <c r="AH96">
        <v>0</v>
      </c>
      <c r="AI96">
        <v>9.0486291977984905</v>
      </c>
      <c r="AJ96">
        <v>0</v>
      </c>
      <c r="AK96">
        <v>32.087366896378128</v>
      </c>
      <c r="AL96">
        <v>18.237198558973343</v>
      </c>
      <c r="AM96">
        <v>8.5647157078190244</v>
      </c>
      <c r="AN96">
        <v>5.5755209277812551E-2</v>
      </c>
      <c r="AO96">
        <v>0</v>
      </c>
      <c r="AP96">
        <v>0</v>
      </c>
      <c r="AQ96">
        <v>0</v>
      </c>
      <c r="AR96">
        <v>21.85921305572948</v>
      </c>
      <c r="AS96">
        <v>17.257703380078937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40.528204971305506</v>
      </c>
      <c r="BB96">
        <f t="shared" si="1"/>
        <v>929.04607663887498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367.67253324158526</v>
      </c>
      <c r="L97">
        <v>0</v>
      </c>
      <c r="M97">
        <v>66.599901374552829</v>
      </c>
      <c r="N97">
        <v>54.984102064882663</v>
      </c>
      <c r="O97">
        <v>76.758039252853621</v>
      </c>
      <c r="P97">
        <v>24.70246471818426</v>
      </c>
      <c r="Q97">
        <v>0</v>
      </c>
      <c r="R97">
        <v>20.000897749863466</v>
      </c>
      <c r="S97">
        <v>12.284975958891174</v>
      </c>
      <c r="T97">
        <v>0</v>
      </c>
      <c r="U97">
        <v>51.848931911378372</v>
      </c>
      <c r="V97">
        <v>9.11610460283549</v>
      </c>
      <c r="W97">
        <v>15.034161396098808</v>
      </c>
      <c r="X97">
        <v>43.707027389809284</v>
      </c>
      <c r="Y97">
        <v>0</v>
      </c>
      <c r="Z97">
        <v>2.8835359273638073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6.3504398856413058</v>
      </c>
      <c r="AG97">
        <v>33.281447529837308</v>
      </c>
      <c r="AH97">
        <v>0</v>
      </c>
      <c r="AI97">
        <v>2.0881451234672759</v>
      </c>
      <c r="AJ97">
        <v>0</v>
      </c>
      <c r="AK97">
        <v>32.087366896378128</v>
      </c>
      <c r="AL97">
        <v>18.237198558973343</v>
      </c>
      <c r="AM97">
        <v>8.5647157078190244</v>
      </c>
      <c r="AN97">
        <v>5.5755209277812551E-2</v>
      </c>
      <c r="AO97">
        <v>0</v>
      </c>
      <c r="AP97">
        <v>0</v>
      </c>
      <c r="AQ97">
        <v>0</v>
      </c>
      <c r="AR97">
        <v>20.887692567151113</v>
      </c>
      <c r="AS97">
        <v>17.257703380078937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36.968051270681336</v>
      </c>
      <c r="BB97">
        <f t="shared" si="1"/>
        <v>847.43508917624195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337.69499214961854</v>
      </c>
      <c r="L98">
        <v>0</v>
      </c>
      <c r="M98">
        <v>66.599901374552829</v>
      </c>
      <c r="N98">
        <v>54.984102064882663</v>
      </c>
      <c r="O98">
        <v>76.758039252853621</v>
      </c>
      <c r="P98">
        <v>24.702597764440988</v>
      </c>
      <c r="Q98">
        <v>0</v>
      </c>
      <c r="R98">
        <v>20.000897749863466</v>
      </c>
      <c r="S98">
        <v>12.284975958891174</v>
      </c>
      <c r="T98">
        <v>0</v>
      </c>
      <c r="U98">
        <v>51.848931911378372</v>
      </c>
      <c r="V98">
        <v>9.11610460283549</v>
      </c>
      <c r="W98">
        <v>15.034161396098808</v>
      </c>
      <c r="X98">
        <v>43.707027389809284</v>
      </c>
      <c r="Y98">
        <v>0</v>
      </c>
      <c r="Z98">
        <v>2.8835359273638073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6.3504398856413058</v>
      </c>
      <c r="AG98">
        <v>33.281447529837308</v>
      </c>
      <c r="AH98">
        <v>0</v>
      </c>
      <c r="AI98">
        <v>0</v>
      </c>
      <c r="AJ98">
        <v>0</v>
      </c>
      <c r="AK98">
        <v>32.087366896378128</v>
      </c>
      <c r="AL98">
        <v>18.237198558973343</v>
      </c>
      <c r="AM98">
        <v>8.5647157078190244</v>
      </c>
      <c r="AN98">
        <v>5.5755209277812551E-2</v>
      </c>
      <c r="AO98">
        <v>0</v>
      </c>
      <c r="AP98">
        <v>0</v>
      </c>
      <c r="AQ98">
        <v>0</v>
      </c>
      <c r="AR98">
        <v>20.887692567151113</v>
      </c>
      <c r="AS98">
        <v>17.257703380078937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35.627711148209748</v>
      </c>
      <c r="BB98">
        <f t="shared" si="1"/>
        <v>816.70987612953627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5.5380666786943005</v>
      </c>
      <c r="L99">
        <f t="shared" si="2"/>
        <v>0.10070723312250916</v>
      </c>
      <c r="M99">
        <f t="shared" si="2"/>
        <v>0.99506814919458131</v>
      </c>
      <c r="N99">
        <f t="shared" si="2"/>
        <v>1.3196184495571854</v>
      </c>
      <c r="O99">
        <f t="shared" si="2"/>
        <v>1.8421929420684842</v>
      </c>
      <c r="P99">
        <f t="shared" si="2"/>
        <v>0.59094237914362935</v>
      </c>
      <c r="Q99">
        <f t="shared" si="2"/>
        <v>0</v>
      </c>
      <c r="R99">
        <f t="shared" si="2"/>
        <v>0.46504292253137519</v>
      </c>
      <c r="S99">
        <f t="shared" si="2"/>
        <v>0.19523109689114876</v>
      </c>
      <c r="T99">
        <f t="shared" si="2"/>
        <v>0</v>
      </c>
      <c r="U99">
        <f t="shared" si="2"/>
        <v>1.239380777486401</v>
      </c>
      <c r="V99">
        <f t="shared" si="2"/>
        <v>0.20921071108258632</v>
      </c>
      <c r="W99">
        <f t="shared" si="2"/>
        <v>0.3910761678609655</v>
      </c>
      <c r="X99">
        <f t="shared" si="2"/>
        <v>1.1203085763206662</v>
      </c>
      <c r="Y99">
        <f t="shared" si="2"/>
        <v>0</v>
      </c>
      <c r="Z99">
        <f t="shared" si="2"/>
        <v>0.1009237524157795</v>
      </c>
      <c r="AA99">
        <f t="shared" si="2"/>
        <v>0.14597015580338138</v>
      </c>
      <c r="AB99">
        <f t="shared" si="2"/>
        <v>0.13007571348401778</v>
      </c>
      <c r="AC99">
        <f t="shared" si="2"/>
        <v>8.2491902682351542E-2</v>
      </c>
      <c r="AD99">
        <f t="shared" si="2"/>
        <v>6.4223991018116697E-2</v>
      </c>
      <c r="AE99">
        <f t="shared" si="2"/>
        <v>0.21970719093973468</v>
      </c>
      <c r="AF99">
        <f t="shared" si="2"/>
        <v>0.15558577575013086</v>
      </c>
      <c r="AG99">
        <f t="shared" si="2"/>
        <v>0.7987547407160962</v>
      </c>
      <c r="AH99">
        <f t="shared" si="2"/>
        <v>0.30589242319763621</v>
      </c>
      <c r="AI99">
        <f t="shared" si="2"/>
        <v>2.923403271686275E-2</v>
      </c>
      <c r="AJ99">
        <f t="shared" si="2"/>
        <v>0</v>
      </c>
      <c r="AK99">
        <f t="shared" si="2"/>
        <v>0.77009680551307591</v>
      </c>
      <c r="AL99">
        <f t="shared" si="2"/>
        <v>0.5054309309910282</v>
      </c>
      <c r="AM99">
        <f t="shared" si="2"/>
        <v>0.20555317698765629</v>
      </c>
      <c r="AN99">
        <f t="shared" si="2"/>
        <v>1.3218062871008125E-3</v>
      </c>
      <c r="AO99">
        <f t="shared" si="2"/>
        <v>0</v>
      </c>
      <c r="AP99">
        <f t="shared" si="2"/>
        <v>1.0032045538989584E-2</v>
      </c>
      <c r="AQ99">
        <f t="shared" si="2"/>
        <v>0.26998220297179387</v>
      </c>
      <c r="AR99">
        <f t="shared" si="2"/>
        <v>0.51271998792539897</v>
      </c>
      <c r="AS99">
        <f t="shared" si="2"/>
        <v>0.41415722719617287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0.78287219774652539</v>
      </c>
      <c r="BB99">
        <f t="shared" si="1"/>
        <v>17.946127748342633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165.3240402243942</v>
      </c>
      <c r="L3">
        <v>48.090200336316862</v>
      </c>
      <c r="M3">
        <v>0</v>
      </c>
      <c r="N3">
        <v>30.053940775642833</v>
      </c>
      <c r="O3">
        <v>50.469323973732173</v>
      </c>
      <c r="P3">
        <v>51.617679992786279</v>
      </c>
      <c r="Q3">
        <v>0</v>
      </c>
      <c r="R3">
        <v>10.788173329868972</v>
      </c>
      <c r="S3">
        <v>6.7217710429277107</v>
      </c>
      <c r="T3">
        <v>0</v>
      </c>
      <c r="U3">
        <v>188.51756145921632</v>
      </c>
      <c r="V3">
        <v>5.2802869152809668</v>
      </c>
      <c r="W3">
        <v>11.810761892915098</v>
      </c>
      <c r="X3">
        <v>36.064785698245714</v>
      </c>
      <c r="Y3">
        <v>0</v>
      </c>
      <c r="Z3">
        <v>3.3352371008140258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13.302318669033548</v>
      </c>
      <c r="AL3">
        <v>3.2518591534040269</v>
      </c>
      <c r="AM3">
        <v>4.0215638337908874</v>
      </c>
      <c r="AN3">
        <v>0</v>
      </c>
      <c r="AO3">
        <v>0</v>
      </c>
      <c r="AP3">
        <v>9.7769162986315994E-2</v>
      </c>
      <c r="AQ3">
        <v>0</v>
      </c>
      <c r="AR3">
        <v>13.483078825711857</v>
      </c>
      <c r="AS3">
        <v>8.0441965086820808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27.181476143842318</v>
      </c>
      <c r="BB3">
        <f>SUM(B3:AZ3)-BA3</f>
        <v>623.09307275190747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165.3240402243942</v>
      </c>
      <c r="L4">
        <v>48.090200336316862</v>
      </c>
      <c r="M4">
        <v>0</v>
      </c>
      <c r="N4">
        <v>30.053940775642833</v>
      </c>
      <c r="O4">
        <v>50.469323973732173</v>
      </c>
      <c r="P4">
        <v>51.617679992786279</v>
      </c>
      <c r="Q4">
        <v>0</v>
      </c>
      <c r="R4">
        <v>10.788173329868972</v>
      </c>
      <c r="S4">
        <v>6.7217710429277107</v>
      </c>
      <c r="T4">
        <v>0</v>
      </c>
      <c r="U4">
        <v>188.51756145921632</v>
      </c>
      <c r="V4">
        <v>5.2802869152809668</v>
      </c>
      <c r="W4">
        <v>11.810761892915098</v>
      </c>
      <c r="X4">
        <v>36.064785698245714</v>
      </c>
      <c r="Y4">
        <v>0</v>
      </c>
      <c r="Z4">
        <v>3.3352371008140258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13.302318669033548</v>
      </c>
      <c r="AL4">
        <v>3.2518591534040269</v>
      </c>
      <c r="AM4">
        <v>4.0215638337908874</v>
      </c>
      <c r="AN4">
        <v>0</v>
      </c>
      <c r="AO4">
        <v>0</v>
      </c>
      <c r="AP4">
        <v>9.7769162986315994E-2</v>
      </c>
      <c r="AQ4">
        <v>0</v>
      </c>
      <c r="AR4">
        <v>13.483078825711857</v>
      </c>
      <c r="AS4">
        <v>8.0441965086820808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27.181476143842318</v>
      </c>
      <c r="BB4">
        <f t="shared" ref="BB4:BB67" si="0">SUM(B4:AZ4)-BA4</f>
        <v>623.09307275190747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165.3240402243942</v>
      </c>
      <c r="L5">
        <v>20.037725467513464</v>
      </c>
      <c r="M5">
        <v>0</v>
      </c>
      <c r="N5">
        <v>30.053940775642833</v>
      </c>
      <c r="O5">
        <v>50.469323973732173</v>
      </c>
      <c r="P5">
        <v>51.617679992786279</v>
      </c>
      <c r="Q5">
        <v>0</v>
      </c>
      <c r="R5">
        <v>10.788173329868972</v>
      </c>
      <c r="S5">
        <v>6.7217710429277107</v>
      </c>
      <c r="T5">
        <v>0</v>
      </c>
      <c r="U5">
        <v>188.51756145921632</v>
      </c>
      <c r="V5">
        <v>5.2802869152809668</v>
      </c>
      <c r="W5">
        <v>11.522188760009671</v>
      </c>
      <c r="X5">
        <v>36.064785698245714</v>
      </c>
      <c r="Y5">
        <v>0</v>
      </c>
      <c r="Z5">
        <v>3.3352371008140258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13.302318669033548</v>
      </c>
      <c r="AL5">
        <v>3.2518591534040269</v>
      </c>
      <c r="AM5">
        <v>4.0215638337908874</v>
      </c>
      <c r="AN5">
        <v>0</v>
      </c>
      <c r="AO5">
        <v>0</v>
      </c>
      <c r="AP5">
        <v>9.7769162986315994E-2</v>
      </c>
      <c r="AQ5">
        <v>0</v>
      </c>
      <c r="AR5">
        <v>13.483078825711857</v>
      </c>
      <c r="AS5">
        <v>8.0441965086820808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25.996820337370892</v>
      </c>
      <c r="BB5">
        <f t="shared" si="0"/>
        <v>595.93668055667001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165.3240402243942</v>
      </c>
      <c r="L6">
        <v>20.037725467513464</v>
      </c>
      <c r="M6">
        <v>0</v>
      </c>
      <c r="N6">
        <v>30.053940775642833</v>
      </c>
      <c r="O6">
        <v>50.469323973732173</v>
      </c>
      <c r="P6">
        <v>51.617679992786279</v>
      </c>
      <c r="Q6">
        <v>0</v>
      </c>
      <c r="R6">
        <v>10.788173329868972</v>
      </c>
      <c r="S6">
        <v>6.7217710429277107</v>
      </c>
      <c r="T6">
        <v>0</v>
      </c>
      <c r="U6">
        <v>188.51756145921632</v>
      </c>
      <c r="V6">
        <v>5.2802869152809668</v>
      </c>
      <c r="W6">
        <v>11.522188760009671</v>
      </c>
      <c r="X6">
        <v>36.064785698245714</v>
      </c>
      <c r="Y6">
        <v>0</v>
      </c>
      <c r="Z6">
        <v>3.3352371008140258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13.302318669033548</v>
      </c>
      <c r="AL6">
        <v>3.2518591534040269</v>
      </c>
      <c r="AM6">
        <v>4.0215638337908874</v>
      </c>
      <c r="AN6">
        <v>0</v>
      </c>
      <c r="AO6">
        <v>0</v>
      </c>
      <c r="AP6">
        <v>9.7769162986315994E-2</v>
      </c>
      <c r="AQ6">
        <v>0</v>
      </c>
      <c r="AR6">
        <v>11.516796557706327</v>
      </c>
      <c r="AS6">
        <v>8.0441965086820808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25.914629738568262</v>
      </c>
      <c r="BB6">
        <f t="shared" si="0"/>
        <v>594.0525888874671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165.3240402243942</v>
      </c>
      <c r="L7">
        <v>20.037725467513464</v>
      </c>
      <c r="M7">
        <v>0</v>
      </c>
      <c r="N7">
        <v>30.053940775642833</v>
      </c>
      <c r="O7">
        <v>50.469323973732173</v>
      </c>
      <c r="P7">
        <v>51.617679992786279</v>
      </c>
      <c r="Q7">
        <v>0</v>
      </c>
      <c r="R7">
        <v>10.788173329868972</v>
      </c>
      <c r="S7">
        <v>6.7217710429277107</v>
      </c>
      <c r="T7">
        <v>0</v>
      </c>
      <c r="U7">
        <v>188.51756145921632</v>
      </c>
      <c r="V7">
        <v>5.2802869152809668</v>
      </c>
      <c r="W7">
        <v>11.522188760009671</v>
      </c>
      <c r="X7">
        <v>36.064785698245714</v>
      </c>
      <c r="Y7">
        <v>0</v>
      </c>
      <c r="Z7">
        <v>1.6676186829471924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13.302318669033548</v>
      </c>
      <c r="AL7">
        <v>3.2518591534040269</v>
      </c>
      <c r="AM7">
        <v>4.0215638337908874</v>
      </c>
      <c r="AN7">
        <v>0</v>
      </c>
      <c r="AO7">
        <v>0</v>
      </c>
      <c r="AP7">
        <v>9.7769162986315994E-2</v>
      </c>
      <c r="AQ7">
        <v>0</v>
      </c>
      <c r="AR7">
        <v>11.516796557706327</v>
      </c>
      <c r="AS7">
        <v>8.0441965086820808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25.844923288701427</v>
      </c>
      <c r="BB7">
        <f t="shared" si="0"/>
        <v>592.45467691946703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165.3240402243942</v>
      </c>
      <c r="L8">
        <v>20.037725467513464</v>
      </c>
      <c r="M8">
        <v>0</v>
      </c>
      <c r="N8">
        <v>30.053940775642833</v>
      </c>
      <c r="O8">
        <v>50.469323973732173</v>
      </c>
      <c r="P8">
        <v>51.617679992786279</v>
      </c>
      <c r="Q8">
        <v>0</v>
      </c>
      <c r="R8">
        <v>10.788173329868972</v>
      </c>
      <c r="S8">
        <v>6.7217710429277107</v>
      </c>
      <c r="T8">
        <v>0</v>
      </c>
      <c r="U8">
        <v>188.51756145921632</v>
      </c>
      <c r="V8">
        <v>5.2802869152809668</v>
      </c>
      <c r="W8">
        <v>11.522188760009671</v>
      </c>
      <c r="X8">
        <v>36.064785698245714</v>
      </c>
      <c r="Y8">
        <v>0</v>
      </c>
      <c r="Z8">
        <v>1.6676186829471924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13.302318669033548</v>
      </c>
      <c r="AL8">
        <v>3.2518591534040269</v>
      </c>
      <c r="AM8">
        <v>4.0215638337908874</v>
      </c>
      <c r="AN8">
        <v>0</v>
      </c>
      <c r="AO8">
        <v>0</v>
      </c>
      <c r="AP8">
        <v>9.7769162986315994E-2</v>
      </c>
      <c r="AQ8">
        <v>0</v>
      </c>
      <c r="AR8">
        <v>11.516796557706327</v>
      </c>
      <c r="AS8">
        <v>8.0441965086820808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25.844923288701427</v>
      </c>
      <c r="BB8">
        <f t="shared" si="0"/>
        <v>592.45467691946703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165.3240402243942</v>
      </c>
      <c r="L9">
        <v>25.047123400113875</v>
      </c>
      <c r="M9">
        <v>0</v>
      </c>
      <c r="N9">
        <v>30.053940775642833</v>
      </c>
      <c r="O9">
        <v>50.469323973732173</v>
      </c>
      <c r="P9">
        <v>51.617679992786279</v>
      </c>
      <c r="Q9">
        <v>0</v>
      </c>
      <c r="R9">
        <v>10.788173329868972</v>
      </c>
      <c r="S9">
        <v>6.7217710429277107</v>
      </c>
      <c r="T9">
        <v>0</v>
      </c>
      <c r="U9">
        <v>188.51756145921632</v>
      </c>
      <c r="V9">
        <v>5.2802869152809668</v>
      </c>
      <c r="W9">
        <v>11.522188760009671</v>
      </c>
      <c r="X9">
        <v>36.064785698245714</v>
      </c>
      <c r="Y9">
        <v>0</v>
      </c>
      <c r="Z9">
        <v>1.6676186829471924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13.302318669033548</v>
      </c>
      <c r="AL9">
        <v>6.2080946992190968</v>
      </c>
      <c r="AM9">
        <v>4.0215638337908874</v>
      </c>
      <c r="AN9">
        <v>0</v>
      </c>
      <c r="AO9">
        <v>0</v>
      </c>
      <c r="AP9">
        <v>9.7769162986315994E-2</v>
      </c>
      <c r="AQ9">
        <v>0</v>
      </c>
      <c r="AR9">
        <v>11.516796557706327</v>
      </c>
      <c r="AS9">
        <v>8.0441965086820808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26.177886768099196</v>
      </c>
      <c r="BB9">
        <f t="shared" si="0"/>
        <v>600.08734691848497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165.3240402243942</v>
      </c>
      <c r="L10">
        <v>25.047123400113875</v>
      </c>
      <c r="M10">
        <v>0</v>
      </c>
      <c r="N10">
        <v>30.053940775642833</v>
      </c>
      <c r="O10">
        <v>50.469323973732173</v>
      </c>
      <c r="P10">
        <v>51.617679992786279</v>
      </c>
      <c r="Q10">
        <v>0</v>
      </c>
      <c r="R10">
        <v>10.788173329868972</v>
      </c>
      <c r="S10">
        <v>6.7217710429277107</v>
      </c>
      <c r="T10">
        <v>0</v>
      </c>
      <c r="U10">
        <v>188.51756145921632</v>
      </c>
      <c r="V10">
        <v>5.2802869152809668</v>
      </c>
      <c r="W10">
        <v>11.522188760009671</v>
      </c>
      <c r="X10">
        <v>36.064785698245714</v>
      </c>
      <c r="Y10">
        <v>0</v>
      </c>
      <c r="Z10">
        <v>1.6676186829471924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13.302318669033548</v>
      </c>
      <c r="AL10">
        <v>6.2080946992190968</v>
      </c>
      <c r="AM10">
        <v>4.0215638337908874</v>
      </c>
      <c r="AN10">
        <v>0</v>
      </c>
      <c r="AO10">
        <v>0</v>
      </c>
      <c r="AP10">
        <v>9.7769162986315994E-2</v>
      </c>
      <c r="AQ10">
        <v>0</v>
      </c>
      <c r="AR10">
        <v>11.516796557706327</v>
      </c>
      <c r="AS10">
        <v>8.0441965086820808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26.177886768099196</v>
      </c>
      <c r="BB10">
        <f t="shared" si="0"/>
        <v>600.08734691848497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165.31940465276472</v>
      </c>
      <c r="L11">
        <v>19.234045923850047</v>
      </c>
      <c r="M11">
        <v>0</v>
      </c>
      <c r="N11">
        <v>30.053940775642833</v>
      </c>
      <c r="O11">
        <v>50.469323973732173</v>
      </c>
      <c r="P11">
        <v>51.617679992786279</v>
      </c>
      <c r="Q11">
        <v>0</v>
      </c>
      <c r="R11">
        <v>10.788173329868972</v>
      </c>
      <c r="S11">
        <v>6.9959462926887079</v>
      </c>
      <c r="T11">
        <v>0</v>
      </c>
      <c r="U11">
        <v>188.51756145921632</v>
      </c>
      <c r="V11">
        <v>5.2802869152809668</v>
      </c>
      <c r="W11">
        <v>11.700509434691803</v>
      </c>
      <c r="X11">
        <v>36.067703482777951</v>
      </c>
      <c r="Y11">
        <v>0</v>
      </c>
      <c r="Z11">
        <v>1.6676186829471924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13.302318669033548</v>
      </c>
      <c r="AL11">
        <v>6.2080946992190968</v>
      </c>
      <c r="AM11">
        <v>4.0215638337908874</v>
      </c>
      <c r="AN11">
        <v>0</v>
      </c>
      <c r="AO11">
        <v>0</v>
      </c>
      <c r="AP11">
        <v>9.7769162986315994E-2</v>
      </c>
      <c r="AQ11">
        <v>0</v>
      </c>
      <c r="AR11">
        <v>13.483078825711857</v>
      </c>
      <c r="AS11">
        <v>8.0441965086820808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26.035933254535045</v>
      </c>
      <c r="BB11">
        <f t="shared" si="0"/>
        <v>596.83328336113652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165.31940465276472</v>
      </c>
      <c r="L12">
        <v>19.233786155194235</v>
      </c>
      <c r="M12">
        <v>0</v>
      </c>
      <c r="N12">
        <v>30.053940775642833</v>
      </c>
      <c r="O12">
        <v>50.469323973732173</v>
      </c>
      <c r="P12">
        <v>51.617679992786279</v>
      </c>
      <c r="Q12">
        <v>0</v>
      </c>
      <c r="R12">
        <v>10.788173329868972</v>
      </c>
      <c r="S12">
        <v>6.9959462926887079</v>
      </c>
      <c r="T12">
        <v>0</v>
      </c>
      <c r="U12">
        <v>188.51756145921632</v>
      </c>
      <c r="V12">
        <v>5.2802869152809668</v>
      </c>
      <c r="W12">
        <v>11.756564566030255</v>
      </c>
      <c r="X12">
        <v>36.064785698245714</v>
      </c>
      <c r="Y12">
        <v>0</v>
      </c>
      <c r="Z12">
        <v>1.6676186829471924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13.302318669033548</v>
      </c>
      <c r="AL12">
        <v>6.2080946992190968</v>
      </c>
      <c r="AM12">
        <v>4.0215638337908874</v>
      </c>
      <c r="AN12">
        <v>0</v>
      </c>
      <c r="AO12">
        <v>0</v>
      </c>
      <c r="AP12">
        <v>9.7769162986315994E-2</v>
      </c>
      <c r="AQ12">
        <v>0</v>
      </c>
      <c r="AR12">
        <v>13.483078825711857</v>
      </c>
      <c r="AS12">
        <v>8.0441965086820808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26.038143537301742</v>
      </c>
      <c r="BB12">
        <f t="shared" si="0"/>
        <v>596.88395065652048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165.31922018107304</v>
      </c>
      <c r="L13">
        <v>18.462013217077335</v>
      </c>
      <c r="M13">
        <v>0</v>
      </c>
      <c r="N13">
        <v>30.053940775642833</v>
      </c>
      <c r="O13">
        <v>50.469323973732173</v>
      </c>
      <c r="P13">
        <v>51.617679992786279</v>
      </c>
      <c r="Q13">
        <v>0</v>
      </c>
      <c r="R13">
        <v>10.788148133668802</v>
      </c>
      <c r="S13">
        <v>6.722526662896156</v>
      </c>
      <c r="T13">
        <v>0</v>
      </c>
      <c r="U13">
        <v>188.51756145921632</v>
      </c>
      <c r="V13">
        <v>5.2803661004915874</v>
      </c>
      <c r="W13">
        <v>11.521489290019883</v>
      </c>
      <c r="X13">
        <v>36.063376432802627</v>
      </c>
      <c r="Y13">
        <v>0</v>
      </c>
      <c r="Z13">
        <v>1.6676186829471924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13.302318669033548</v>
      </c>
      <c r="AL13">
        <v>6.2080946992190968</v>
      </c>
      <c r="AM13">
        <v>4.0215638337908874</v>
      </c>
      <c r="AN13">
        <v>0</v>
      </c>
      <c r="AO13">
        <v>0</v>
      </c>
      <c r="AP13">
        <v>9.7769162986315994E-2</v>
      </c>
      <c r="AQ13">
        <v>0</v>
      </c>
      <c r="AR13">
        <v>11.516796557706327</v>
      </c>
      <c r="AS13">
        <v>8.3180413256968944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25.913820094502878</v>
      </c>
      <c r="BB13">
        <f t="shared" si="0"/>
        <v>594.03402905628445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165.31922018107304</v>
      </c>
      <c r="L14">
        <v>18.462013217077335</v>
      </c>
      <c r="M14">
        <v>0</v>
      </c>
      <c r="N14">
        <v>30.053940775642833</v>
      </c>
      <c r="O14">
        <v>50.469323973732173</v>
      </c>
      <c r="P14">
        <v>51.617679992786279</v>
      </c>
      <c r="Q14">
        <v>0</v>
      </c>
      <c r="R14">
        <v>10.788148133668802</v>
      </c>
      <c r="S14">
        <v>6.722526662896156</v>
      </c>
      <c r="T14">
        <v>0</v>
      </c>
      <c r="U14">
        <v>188.51756145921632</v>
      </c>
      <c r="V14">
        <v>5.2803661004915874</v>
      </c>
      <c r="W14">
        <v>11.521489290019883</v>
      </c>
      <c r="X14">
        <v>36.063376432802627</v>
      </c>
      <c r="Y14">
        <v>0</v>
      </c>
      <c r="Z14">
        <v>1.6676186829471924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13.302318669033548</v>
      </c>
      <c r="AL14">
        <v>6.2080946992190968</v>
      </c>
      <c r="AM14">
        <v>4.0215638337908874</v>
      </c>
      <c r="AN14">
        <v>0</v>
      </c>
      <c r="AO14">
        <v>0</v>
      </c>
      <c r="AP14">
        <v>9.7769162986315994E-2</v>
      </c>
      <c r="AQ14">
        <v>0</v>
      </c>
      <c r="AR14">
        <v>11.516796557706327</v>
      </c>
      <c r="AS14">
        <v>8.3180413256968944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25.913820094502878</v>
      </c>
      <c r="BB14">
        <f t="shared" si="0"/>
        <v>594.03402905628445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89.449425950640062</v>
      </c>
      <c r="L15">
        <v>18.462013217077335</v>
      </c>
      <c r="M15">
        <v>0</v>
      </c>
      <c r="N15">
        <v>30.053940775642833</v>
      </c>
      <c r="O15">
        <v>50.469323973732173</v>
      </c>
      <c r="P15">
        <v>51.617679992786279</v>
      </c>
      <c r="Q15">
        <v>0</v>
      </c>
      <c r="R15">
        <v>5.0083082379903816</v>
      </c>
      <c r="S15">
        <v>3.1108377645337164</v>
      </c>
      <c r="T15">
        <v>0</v>
      </c>
      <c r="U15">
        <v>188.51756145921632</v>
      </c>
      <c r="V15">
        <v>0</v>
      </c>
      <c r="W15">
        <v>11.521489290019883</v>
      </c>
      <c r="X15">
        <v>36.063376432802627</v>
      </c>
      <c r="Y15">
        <v>0</v>
      </c>
      <c r="Z15">
        <v>1.6676186829471924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13.302318669033548</v>
      </c>
      <c r="AL15">
        <v>6.2080946992190968</v>
      </c>
      <c r="AM15">
        <v>4.0215638337908874</v>
      </c>
      <c r="AN15">
        <v>0</v>
      </c>
      <c r="AO15">
        <v>0</v>
      </c>
      <c r="AP15">
        <v>9.7769162986315994E-2</v>
      </c>
      <c r="AQ15">
        <v>0</v>
      </c>
      <c r="AR15">
        <v>11.516796557706327</v>
      </c>
      <c r="AS15">
        <v>8.3180413256968944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22.129177489079321</v>
      </c>
      <c r="BB15">
        <f t="shared" si="0"/>
        <v>507.27698253674248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89.459386957559815</v>
      </c>
      <c r="L16">
        <v>18.462013217077335</v>
      </c>
      <c r="M16">
        <v>0</v>
      </c>
      <c r="N16">
        <v>30.053940775642833</v>
      </c>
      <c r="O16">
        <v>50.469323973732173</v>
      </c>
      <c r="P16">
        <v>51.617679992786279</v>
      </c>
      <c r="Q16">
        <v>0</v>
      </c>
      <c r="R16">
        <v>5.0083082379903816</v>
      </c>
      <c r="S16">
        <v>3.1108377645337164</v>
      </c>
      <c r="T16">
        <v>0</v>
      </c>
      <c r="U16">
        <v>188.51756145921632</v>
      </c>
      <c r="V16">
        <v>0</v>
      </c>
      <c r="W16">
        <v>11.521489290019883</v>
      </c>
      <c r="X16">
        <v>36.063376432802627</v>
      </c>
      <c r="Y16">
        <v>0</v>
      </c>
      <c r="Z16">
        <v>1.6676186829471924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13.302318669033548</v>
      </c>
      <c r="AL16">
        <v>6.2080946992190968</v>
      </c>
      <c r="AM16">
        <v>4.0215638337908874</v>
      </c>
      <c r="AN16">
        <v>0</v>
      </c>
      <c r="AO16">
        <v>0</v>
      </c>
      <c r="AP16">
        <v>9.7769162986315994E-2</v>
      </c>
      <c r="AQ16">
        <v>0</v>
      </c>
      <c r="AR16">
        <v>11.516796557706327</v>
      </c>
      <c r="AS16">
        <v>8.3180413256968944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22.129593859168576</v>
      </c>
      <c r="BB16">
        <f t="shared" si="0"/>
        <v>507.28652717357301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165.31940465276472</v>
      </c>
      <c r="L17">
        <v>18.461569741094443</v>
      </c>
      <c r="M17">
        <v>0</v>
      </c>
      <c r="N17">
        <v>30.053940775642833</v>
      </c>
      <c r="O17">
        <v>50.469323973732173</v>
      </c>
      <c r="P17">
        <v>51.617679992786279</v>
      </c>
      <c r="Q17">
        <v>0</v>
      </c>
      <c r="R17">
        <v>10.788173329868972</v>
      </c>
      <c r="S17">
        <v>6.9993945845996715</v>
      </c>
      <c r="T17">
        <v>0</v>
      </c>
      <c r="U17">
        <v>188.51756145921632</v>
      </c>
      <c r="V17">
        <v>4.9769292898255433</v>
      </c>
      <c r="W17">
        <v>11.521489290019883</v>
      </c>
      <c r="X17">
        <v>36.064785698245714</v>
      </c>
      <c r="Y17">
        <v>0</v>
      </c>
      <c r="Z17">
        <v>1.6676186829471924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13.302318669033548</v>
      </c>
      <c r="AL17">
        <v>6.2080946992190968</v>
      </c>
      <c r="AM17">
        <v>4.0215638337908874</v>
      </c>
      <c r="AN17">
        <v>0</v>
      </c>
      <c r="AO17">
        <v>0</v>
      </c>
      <c r="AP17">
        <v>9.7769162986315994E-2</v>
      </c>
      <c r="AQ17">
        <v>0</v>
      </c>
      <c r="AR17">
        <v>13.483078825711857</v>
      </c>
      <c r="AS17">
        <v>8.0441965086820808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25.983502534512979</v>
      </c>
      <c r="BB17">
        <f t="shared" si="0"/>
        <v>595.6313906356545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165.31940465276472</v>
      </c>
      <c r="L18">
        <v>18.461809901543226</v>
      </c>
      <c r="M18">
        <v>0</v>
      </c>
      <c r="N18">
        <v>30.053940775642833</v>
      </c>
      <c r="O18">
        <v>50.469323973732173</v>
      </c>
      <c r="P18">
        <v>51.617679992786279</v>
      </c>
      <c r="Q18">
        <v>0</v>
      </c>
      <c r="R18">
        <v>10.788173329868972</v>
      </c>
      <c r="S18">
        <v>6.9993945845996715</v>
      </c>
      <c r="T18">
        <v>0</v>
      </c>
      <c r="U18">
        <v>188.51756145921632</v>
      </c>
      <c r="V18">
        <v>5.2802869152809668</v>
      </c>
      <c r="W18">
        <v>11.522707159256939</v>
      </c>
      <c r="X18">
        <v>36.067703482777951</v>
      </c>
      <c r="Y18">
        <v>0</v>
      </c>
      <c r="Z18">
        <v>1.6676186829471924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13.302318669033548</v>
      </c>
      <c r="AL18">
        <v>6.2080946992190968</v>
      </c>
      <c r="AM18">
        <v>4.0215638337908874</v>
      </c>
      <c r="AN18">
        <v>0</v>
      </c>
      <c r="AO18">
        <v>0</v>
      </c>
      <c r="AP18">
        <v>9.7769162986315994E-2</v>
      </c>
      <c r="AQ18">
        <v>0</v>
      </c>
      <c r="AR18">
        <v>13.483078825711857</v>
      </c>
      <c r="AS18">
        <v>8.0441965086820808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25.996365792291321</v>
      </c>
      <c r="BB18">
        <f t="shared" si="0"/>
        <v>595.92626081754952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165.3240402243942</v>
      </c>
      <c r="L19">
        <v>25.047123400113875</v>
      </c>
      <c r="M19">
        <v>0</v>
      </c>
      <c r="N19">
        <v>30.053940775642833</v>
      </c>
      <c r="O19">
        <v>50.469323973732173</v>
      </c>
      <c r="P19">
        <v>51.617679992786279</v>
      </c>
      <c r="Q19">
        <v>0</v>
      </c>
      <c r="R19">
        <v>10.788173329868972</v>
      </c>
      <c r="S19">
        <v>6.7217710429277107</v>
      </c>
      <c r="T19">
        <v>0</v>
      </c>
      <c r="U19">
        <v>188.51756145921632</v>
      </c>
      <c r="V19">
        <v>5.2802869152809668</v>
      </c>
      <c r="W19">
        <v>10.676718896006937</v>
      </c>
      <c r="X19">
        <v>36.064785698245714</v>
      </c>
      <c r="Y19">
        <v>0</v>
      </c>
      <c r="Z19">
        <v>1.6676186829471924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13.302318669033548</v>
      </c>
      <c r="AL19">
        <v>6.2080946992190968</v>
      </c>
      <c r="AM19">
        <v>4.0215638337908874</v>
      </c>
      <c r="AN19">
        <v>0</v>
      </c>
      <c r="AO19">
        <v>0</v>
      </c>
      <c r="AP19">
        <v>9.7769162986315994E-2</v>
      </c>
      <c r="AQ19">
        <v>0</v>
      </c>
      <c r="AR19">
        <v>11.516796557706327</v>
      </c>
      <c r="AS19">
        <v>8.0441965086820808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26.142546127783884</v>
      </c>
      <c r="BB19">
        <f t="shared" si="0"/>
        <v>599.2772176947974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165.3240402243942</v>
      </c>
      <c r="L20">
        <v>18.46151411768362</v>
      </c>
      <c r="M20">
        <v>0</v>
      </c>
      <c r="N20">
        <v>30.053940775642833</v>
      </c>
      <c r="O20">
        <v>50.469323973732173</v>
      </c>
      <c r="P20">
        <v>51.617679992786279</v>
      </c>
      <c r="Q20">
        <v>0</v>
      </c>
      <c r="R20">
        <v>10.788173329868972</v>
      </c>
      <c r="S20">
        <v>6.7217710429277107</v>
      </c>
      <c r="T20">
        <v>0</v>
      </c>
      <c r="U20">
        <v>188.51756145921632</v>
      </c>
      <c r="V20">
        <v>5.2802869152809668</v>
      </c>
      <c r="W20">
        <v>11.522188760009671</v>
      </c>
      <c r="X20">
        <v>36.064785698245714</v>
      </c>
      <c r="Y20">
        <v>0</v>
      </c>
      <c r="Z20">
        <v>1.6676186829471924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13.302318669033548</v>
      </c>
      <c r="AL20">
        <v>6.2080946992190968</v>
      </c>
      <c r="AM20">
        <v>4.0215638337908874</v>
      </c>
      <c r="AN20">
        <v>0</v>
      </c>
      <c r="AO20">
        <v>0</v>
      </c>
      <c r="AP20">
        <v>9.7769162986315994E-2</v>
      </c>
      <c r="AQ20">
        <v>0</v>
      </c>
      <c r="AR20">
        <v>11.516796557706327</v>
      </c>
      <c r="AS20">
        <v>8.0441965086820808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25.902608300093608</v>
      </c>
      <c r="BB20">
        <f t="shared" si="0"/>
        <v>593.77701610406041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165.3240402243942</v>
      </c>
      <c r="L21">
        <v>18.46151411768362</v>
      </c>
      <c r="M21">
        <v>0</v>
      </c>
      <c r="N21">
        <v>30.053940775642833</v>
      </c>
      <c r="O21">
        <v>50.469323973732173</v>
      </c>
      <c r="P21">
        <v>51.617679992786279</v>
      </c>
      <c r="Q21">
        <v>0</v>
      </c>
      <c r="R21">
        <v>10.788173329868972</v>
      </c>
      <c r="S21">
        <v>6.7217710429277107</v>
      </c>
      <c r="T21">
        <v>0</v>
      </c>
      <c r="U21">
        <v>188.51756145921632</v>
      </c>
      <c r="V21">
        <v>5.2802869152809668</v>
      </c>
      <c r="W21">
        <v>11.522188760009671</v>
      </c>
      <c r="X21">
        <v>36.064785698245714</v>
      </c>
      <c r="Y21">
        <v>0</v>
      </c>
      <c r="Z21">
        <v>1.6676186829471924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13.302318669033548</v>
      </c>
      <c r="AL21">
        <v>6.2080946992190968</v>
      </c>
      <c r="AM21">
        <v>4.0215638337908874</v>
      </c>
      <c r="AN21">
        <v>0</v>
      </c>
      <c r="AO21">
        <v>0</v>
      </c>
      <c r="AP21">
        <v>9.7769162986315994E-2</v>
      </c>
      <c r="AQ21">
        <v>0</v>
      </c>
      <c r="AR21">
        <v>11.516796557706327</v>
      </c>
      <c r="AS21">
        <v>8.0441965086820808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25.902608300093608</v>
      </c>
      <c r="BB21">
        <f t="shared" si="0"/>
        <v>593.77701610406041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165.3240402243942</v>
      </c>
      <c r="L22">
        <v>18.46151411768362</v>
      </c>
      <c r="M22">
        <v>0</v>
      </c>
      <c r="N22">
        <v>30.053940775642833</v>
      </c>
      <c r="O22">
        <v>50.469323973732173</v>
      </c>
      <c r="P22">
        <v>51.617679992786279</v>
      </c>
      <c r="Q22">
        <v>0</v>
      </c>
      <c r="R22">
        <v>10.788173329868972</v>
      </c>
      <c r="S22">
        <v>6.7217710429277107</v>
      </c>
      <c r="T22">
        <v>0</v>
      </c>
      <c r="U22">
        <v>188.51756145921632</v>
      </c>
      <c r="V22">
        <v>5.2802869152809668</v>
      </c>
      <c r="W22">
        <v>11.522188760009671</v>
      </c>
      <c r="X22">
        <v>36.064785698245714</v>
      </c>
      <c r="Y22">
        <v>0</v>
      </c>
      <c r="Z22">
        <v>1.6676186829471924</v>
      </c>
      <c r="AA22">
        <v>3.5748686850344393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13.302318669033548</v>
      </c>
      <c r="AL22">
        <v>6.2080946992190968</v>
      </c>
      <c r="AM22">
        <v>4.0215638337908874</v>
      </c>
      <c r="AN22">
        <v>0</v>
      </c>
      <c r="AO22">
        <v>0</v>
      </c>
      <c r="AP22">
        <v>9.7769162986315994E-2</v>
      </c>
      <c r="AQ22">
        <v>0</v>
      </c>
      <c r="AR22">
        <v>11.516796557706327</v>
      </c>
      <c r="AS22">
        <v>8.0441965086820808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26.052037811128049</v>
      </c>
      <c r="BB22">
        <f t="shared" si="0"/>
        <v>597.20245527806037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82.818703636296249</v>
      </c>
      <c r="L23">
        <v>20.037725467513464</v>
      </c>
      <c r="M23">
        <v>0</v>
      </c>
      <c r="N23">
        <v>30.053940775642833</v>
      </c>
      <c r="O23">
        <v>50.469323973732173</v>
      </c>
      <c r="P23">
        <v>51.617679992786279</v>
      </c>
      <c r="Q23">
        <v>0</v>
      </c>
      <c r="R23">
        <v>10.788173329868972</v>
      </c>
      <c r="S23">
        <v>6.7217710429277107</v>
      </c>
      <c r="T23">
        <v>0</v>
      </c>
      <c r="U23">
        <v>188.51756145921632</v>
      </c>
      <c r="V23">
        <v>5.2802869152809668</v>
      </c>
      <c r="W23">
        <v>11.522188760009671</v>
      </c>
      <c r="X23">
        <v>36.064785698245714</v>
      </c>
      <c r="Y23">
        <v>0</v>
      </c>
      <c r="Z23">
        <v>1.6676186829471924</v>
      </c>
      <c r="AA23">
        <v>3.5748686850344393</v>
      </c>
      <c r="AB23">
        <v>0</v>
      </c>
      <c r="AC23">
        <v>0</v>
      </c>
      <c r="AD23">
        <v>0</v>
      </c>
      <c r="AE23">
        <v>4.1789208111118592</v>
      </c>
      <c r="AF23">
        <v>0</v>
      </c>
      <c r="AG23">
        <v>0</v>
      </c>
      <c r="AH23">
        <v>4.2879638271759548</v>
      </c>
      <c r="AI23">
        <v>0</v>
      </c>
      <c r="AJ23">
        <v>0</v>
      </c>
      <c r="AK23">
        <v>13.302318669033548</v>
      </c>
      <c r="AL23">
        <v>6.2080946992190968</v>
      </c>
      <c r="AM23">
        <v>4.0215638337908874</v>
      </c>
      <c r="AN23">
        <v>0</v>
      </c>
      <c r="AO23">
        <v>0</v>
      </c>
      <c r="AP23">
        <v>0.19553806093654272</v>
      </c>
      <c r="AQ23">
        <v>0</v>
      </c>
      <c r="AR23">
        <v>13.483078825711857</v>
      </c>
      <c r="AS23">
        <v>8.0441965086820808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23.10939349278582</v>
      </c>
      <c r="BB23">
        <f t="shared" si="0"/>
        <v>529.74691016237807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82.818703636296249</v>
      </c>
      <c r="L24">
        <v>20.037725467513464</v>
      </c>
      <c r="M24">
        <v>0</v>
      </c>
      <c r="N24">
        <v>30.053940775642833</v>
      </c>
      <c r="O24">
        <v>50.469323973732173</v>
      </c>
      <c r="P24">
        <v>51.617679992786279</v>
      </c>
      <c r="Q24">
        <v>0</v>
      </c>
      <c r="R24">
        <v>10.788173329868972</v>
      </c>
      <c r="S24">
        <v>6.7217710429277107</v>
      </c>
      <c r="T24">
        <v>0</v>
      </c>
      <c r="U24">
        <v>188.51756145921632</v>
      </c>
      <c r="V24">
        <v>5.2802869152809668</v>
      </c>
      <c r="W24">
        <v>11.522188760009671</v>
      </c>
      <c r="X24">
        <v>36.064785698245714</v>
      </c>
      <c r="Y24">
        <v>0</v>
      </c>
      <c r="Z24">
        <v>1.6676186829471924</v>
      </c>
      <c r="AA24">
        <v>7.1497371049885192</v>
      </c>
      <c r="AB24">
        <v>0</v>
      </c>
      <c r="AC24">
        <v>0</v>
      </c>
      <c r="AD24">
        <v>0</v>
      </c>
      <c r="AE24">
        <v>4.1789208111118592</v>
      </c>
      <c r="AF24">
        <v>0</v>
      </c>
      <c r="AG24">
        <v>0</v>
      </c>
      <c r="AH24">
        <v>10.719909567939885</v>
      </c>
      <c r="AI24">
        <v>0</v>
      </c>
      <c r="AJ24">
        <v>0</v>
      </c>
      <c r="AK24">
        <v>13.302318669033548</v>
      </c>
      <c r="AL24">
        <v>6.2080946992190968</v>
      </c>
      <c r="AM24">
        <v>4.0215638337908874</v>
      </c>
      <c r="AN24">
        <v>0</v>
      </c>
      <c r="AO24">
        <v>0</v>
      </c>
      <c r="AP24">
        <v>0.19553806093654272</v>
      </c>
      <c r="AQ24">
        <v>0</v>
      </c>
      <c r="AR24">
        <v>13.483078825711857</v>
      </c>
      <c r="AS24">
        <v>8.0441965086820808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23.527678324703835</v>
      </c>
      <c r="BB24">
        <f t="shared" si="0"/>
        <v>539.33543949117802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82.818703636296249</v>
      </c>
      <c r="L25">
        <v>20.037725467513464</v>
      </c>
      <c r="M25">
        <v>0</v>
      </c>
      <c r="N25">
        <v>30.053940775642833</v>
      </c>
      <c r="O25">
        <v>50.469323973732173</v>
      </c>
      <c r="P25">
        <v>51.617679992786279</v>
      </c>
      <c r="Q25">
        <v>0</v>
      </c>
      <c r="R25">
        <v>10.788173329868972</v>
      </c>
      <c r="S25">
        <v>6.7217710429277107</v>
      </c>
      <c r="T25">
        <v>0</v>
      </c>
      <c r="U25">
        <v>188.51756145921632</v>
      </c>
      <c r="V25">
        <v>5.2802869152809668</v>
      </c>
      <c r="W25">
        <v>11.522188760009671</v>
      </c>
      <c r="X25">
        <v>36.064785698245714</v>
      </c>
      <c r="Y25">
        <v>0</v>
      </c>
      <c r="Z25">
        <v>1.6676186829471924</v>
      </c>
      <c r="AA25">
        <v>7.1497371049885192</v>
      </c>
      <c r="AB25">
        <v>0</v>
      </c>
      <c r="AC25">
        <v>0</v>
      </c>
      <c r="AD25">
        <v>0</v>
      </c>
      <c r="AE25">
        <v>4.1789208111118592</v>
      </c>
      <c r="AF25">
        <v>0</v>
      </c>
      <c r="AG25">
        <v>0</v>
      </c>
      <c r="AH25">
        <v>13.239088472135254</v>
      </c>
      <c r="AI25">
        <v>0</v>
      </c>
      <c r="AJ25">
        <v>0</v>
      </c>
      <c r="AK25">
        <v>13.302318669033548</v>
      </c>
      <c r="AL25">
        <v>6.2080946992190968</v>
      </c>
      <c r="AM25">
        <v>4.0215638337908874</v>
      </c>
      <c r="AN25">
        <v>0</v>
      </c>
      <c r="AO25">
        <v>0</v>
      </c>
      <c r="AP25">
        <v>0.19553806093654272</v>
      </c>
      <c r="AQ25">
        <v>0</v>
      </c>
      <c r="AR25">
        <v>11.516796557706327</v>
      </c>
      <c r="AS25">
        <v>8.0441965086820808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23.55078940409657</v>
      </c>
      <c r="BB25">
        <f t="shared" si="0"/>
        <v>539.86522504797506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82.818703636296249</v>
      </c>
      <c r="L26">
        <v>20.037725467513464</v>
      </c>
      <c r="M26">
        <v>0</v>
      </c>
      <c r="N26">
        <v>30.053940775642833</v>
      </c>
      <c r="O26">
        <v>50.469323973732173</v>
      </c>
      <c r="P26">
        <v>51.617679992786279</v>
      </c>
      <c r="Q26">
        <v>0</v>
      </c>
      <c r="R26">
        <v>10.788173329868972</v>
      </c>
      <c r="S26">
        <v>6.7217710429277107</v>
      </c>
      <c r="T26">
        <v>0</v>
      </c>
      <c r="U26">
        <v>188.51756145921632</v>
      </c>
      <c r="V26">
        <v>5.2802869152809668</v>
      </c>
      <c r="W26">
        <v>11.522188760009671</v>
      </c>
      <c r="X26">
        <v>36.064785698245714</v>
      </c>
      <c r="Y26">
        <v>0</v>
      </c>
      <c r="Z26">
        <v>1.6676186829471924</v>
      </c>
      <c r="AA26">
        <v>7.1497371049885192</v>
      </c>
      <c r="AB26">
        <v>0.84800190009406529</v>
      </c>
      <c r="AC26">
        <v>2.4622006548725905</v>
      </c>
      <c r="AD26">
        <v>0</v>
      </c>
      <c r="AE26">
        <v>4.1789208111118592</v>
      </c>
      <c r="AF26">
        <v>0</v>
      </c>
      <c r="AG26">
        <v>0</v>
      </c>
      <c r="AH26">
        <v>16.615859570757671</v>
      </c>
      <c r="AI26">
        <v>0</v>
      </c>
      <c r="AJ26">
        <v>0</v>
      </c>
      <c r="AK26">
        <v>13.302318669033548</v>
      </c>
      <c r="AL26">
        <v>6.2080946992190968</v>
      </c>
      <c r="AM26">
        <v>4.0215638337908874</v>
      </c>
      <c r="AN26">
        <v>0</v>
      </c>
      <c r="AO26">
        <v>0</v>
      </c>
      <c r="AP26">
        <v>0.19553806093654272</v>
      </c>
      <c r="AQ26">
        <v>0</v>
      </c>
      <c r="AR26">
        <v>11.516796557706327</v>
      </c>
      <c r="AS26">
        <v>8.0441965086820808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23.830304902816593</v>
      </c>
      <c r="BB26">
        <f t="shared" si="0"/>
        <v>546.27268320284418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82.663573887942945</v>
      </c>
      <c r="L27">
        <v>25.047123400113875</v>
      </c>
      <c r="M27">
        <v>0</v>
      </c>
      <c r="N27">
        <v>30.053940775642833</v>
      </c>
      <c r="O27">
        <v>50.469323973732173</v>
      </c>
      <c r="P27">
        <v>51.617679992786279</v>
      </c>
      <c r="Q27">
        <v>0</v>
      </c>
      <c r="R27">
        <v>10.788173329868972</v>
      </c>
      <c r="S27">
        <v>6.7217710429277107</v>
      </c>
      <c r="T27">
        <v>0</v>
      </c>
      <c r="U27">
        <v>188.51756145921632</v>
      </c>
      <c r="V27">
        <v>5.2777447700626512</v>
      </c>
      <c r="W27">
        <v>11.522188760009671</v>
      </c>
      <c r="X27">
        <v>36.066853738777333</v>
      </c>
      <c r="Y27">
        <v>0</v>
      </c>
      <c r="Z27">
        <v>3.3352371008140258</v>
      </c>
      <c r="AA27">
        <v>7.1497371049885192</v>
      </c>
      <c r="AB27">
        <v>3.3241670151910752</v>
      </c>
      <c r="AC27">
        <v>2.4622006548725905</v>
      </c>
      <c r="AD27">
        <v>2.3190571482819955</v>
      </c>
      <c r="AE27">
        <v>4.1789208111118592</v>
      </c>
      <c r="AF27">
        <v>0</v>
      </c>
      <c r="AG27">
        <v>0</v>
      </c>
      <c r="AH27">
        <v>22.779807572323108</v>
      </c>
      <c r="AI27">
        <v>0.97162073028773688</v>
      </c>
      <c r="AJ27">
        <v>0</v>
      </c>
      <c r="AK27">
        <v>13.302318669033548</v>
      </c>
      <c r="AL27">
        <v>6.2080946992190968</v>
      </c>
      <c r="AM27">
        <v>4.0215638337908874</v>
      </c>
      <c r="AN27">
        <v>0</v>
      </c>
      <c r="AO27">
        <v>0</v>
      </c>
      <c r="AP27">
        <v>0.19553806093654272</v>
      </c>
      <c r="AQ27">
        <v>0</v>
      </c>
      <c r="AR27">
        <v>11.516796557706327</v>
      </c>
      <c r="AS27">
        <v>8.0441965086820808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24.601607008809758</v>
      </c>
      <c r="BB27">
        <f t="shared" si="0"/>
        <v>563.95358458951046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82.663834222030431</v>
      </c>
      <c r="L28">
        <v>25.047123400113875</v>
      </c>
      <c r="M28">
        <v>0</v>
      </c>
      <c r="N28">
        <v>30.053940775642833</v>
      </c>
      <c r="O28">
        <v>50.469323973732173</v>
      </c>
      <c r="P28">
        <v>51.617679992786279</v>
      </c>
      <c r="Q28">
        <v>0</v>
      </c>
      <c r="R28">
        <v>10.788173329868972</v>
      </c>
      <c r="S28">
        <v>6.7217710429277107</v>
      </c>
      <c r="T28">
        <v>0</v>
      </c>
      <c r="U28">
        <v>188.51756145921632</v>
      </c>
      <c r="V28">
        <v>5.2777447700626512</v>
      </c>
      <c r="W28">
        <v>11.522188760009671</v>
      </c>
      <c r="X28">
        <v>36.066853738777333</v>
      </c>
      <c r="Y28">
        <v>0</v>
      </c>
      <c r="Z28">
        <v>3.3352371008140258</v>
      </c>
      <c r="AA28">
        <v>10.724605790022959</v>
      </c>
      <c r="AB28">
        <v>6.6822545485881077</v>
      </c>
      <c r="AC28">
        <v>4.9244013097451811</v>
      </c>
      <c r="AD28">
        <v>4.638114296563991</v>
      </c>
      <c r="AE28">
        <v>8.3865717311453007</v>
      </c>
      <c r="AF28">
        <v>0</v>
      </c>
      <c r="AG28">
        <v>0</v>
      </c>
      <c r="AH28">
        <v>32.159728444270506</v>
      </c>
      <c r="AI28">
        <v>4.2103566512031696</v>
      </c>
      <c r="AJ28">
        <v>0</v>
      </c>
      <c r="AK28">
        <v>13.302318669033548</v>
      </c>
      <c r="AL28">
        <v>7.3905888645376763</v>
      </c>
      <c r="AM28">
        <v>4.0215638337908874</v>
      </c>
      <c r="AN28">
        <v>0</v>
      </c>
      <c r="AO28">
        <v>0</v>
      </c>
      <c r="AP28">
        <v>0.19553806093654272</v>
      </c>
      <c r="AQ28">
        <v>0</v>
      </c>
      <c r="AR28">
        <v>11.516796557706327</v>
      </c>
      <c r="AS28">
        <v>8.0441965086820808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25.844039955386293</v>
      </c>
      <c r="BB28">
        <f t="shared" si="0"/>
        <v>592.43442787682238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82.663594644563247</v>
      </c>
      <c r="L29">
        <v>50.093604323546352</v>
      </c>
      <c r="M29">
        <v>0</v>
      </c>
      <c r="N29">
        <v>30.053940775642833</v>
      </c>
      <c r="O29">
        <v>50.469323973732173</v>
      </c>
      <c r="P29">
        <v>51.617679992786279</v>
      </c>
      <c r="Q29">
        <v>0</v>
      </c>
      <c r="R29">
        <v>10.788173329868972</v>
      </c>
      <c r="S29">
        <v>6.7217710429277107</v>
      </c>
      <c r="T29">
        <v>0</v>
      </c>
      <c r="U29">
        <v>188.51756145921632</v>
      </c>
      <c r="V29">
        <v>5.2777447700626512</v>
      </c>
      <c r="W29">
        <v>11.522188760009671</v>
      </c>
      <c r="X29">
        <v>36.066853738777333</v>
      </c>
      <c r="Y29">
        <v>0</v>
      </c>
      <c r="Z29">
        <v>3.3352371008140258</v>
      </c>
      <c r="AA29">
        <v>10.724605790022959</v>
      </c>
      <c r="AB29">
        <v>10.05390979291812</v>
      </c>
      <c r="AC29">
        <v>7.3940534946428418</v>
      </c>
      <c r="AD29">
        <v>6.9571712137927637</v>
      </c>
      <c r="AE29">
        <v>12.579857942040061</v>
      </c>
      <c r="AF29">
        <v>0</v>
      </c>
      <c r="AG29">
        <v>0</v>
      </c>
      <c r="AH29">
        <v>33.097720401690673</v>
      </c>
      <c r="AI29">
        <v>4.2103566512031696</v>
      </c>
      <c r="AJ29">
        <v>0</v>
      </c>
      <c r="AK29">
        <v>13.302318669033548</v>
      </c>
      <c r="AL29">
        <v>20.989272428294445</v>
      </c>
      <c r="AM29">
        <v>4.0215638337908874</v>
      </c>
      <c r="AN29">
        <v>0</v>
      </c>
      <c r="AO29">
        <v>0</v>
      </c>
      <c r="AP29">
        <v>0.19553806093654272</v>
      </c>
      <c r="AQ29">
        <v>0</v>
      </c>
      <c r="AR29">
        <v>13.483078825711857</v>
      </c>
      <c r="AS29">
        <v>8.0441965086820808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28.097179072532732</v>
      </c>
      <c r="BB29">
        <f t="shared" si="0"/>
        <v>644.08413845217478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82.662023176977613</v>
      </c>
      <c r="L30">
        <v>50.085306916915087</v>
      </c>
      <c r="M30">
        <v>0</v>
      </c>
      <c r="N30">
        <v>30.053940775642833</v>
      </c>
      <c r="O30">
        <v>50.469323973732173</v>
      </c>
      <c r="P30">
        <v>51.617679992786279</v>
      </c>
      <c r="Q30">
        <v>0</v>
      </c>
      <c r="R30">
        <v>10.789833523490065</v>
      </c>
      <c r="S30">
        <v>6.7218793121088973</v>
      </c>
      <c r="T30">
        <v>0</v>
      </c>
      <c r="U30">
        <v>188.51756145921632</v>
      </c>
      <c r="V30">
        <v>5.2777447700626512</v>
      </c>
      <c r="W30">
        <v>11.52374411850613</v>
      </c>
      <c r="X30">
        <v>31.444430163680835</v>
      </c>
      <c r="Y30">
        <v>0</v>
      </c>
      <c r="Z30">
        <v>3.3352371008140258</v>
      </c>
      <c r="AA30">
        <v>10.724605790022959</v>
      </c>
      <c r="AB30">
        <v>10.05390979291812</v>
      </c>
      <c r="AC30">
        <v>7.3940534946428418</v>
      </c>
      <c r="AD30">
        <v>6.9571712137927637</v>
      </c>
      <c r="AE30">
        <v>12.579857942040061</v>
      </c>
      <c r="AF30">
        <v>0</v>
      </c>
      <c r="AG30">
        <v>0</v>
      </c>
      <c r="AH30">
        <v>39.717264637758298</v>
      </c>
      <c r="AI30">
        <v>4.2103566512031696</v>
      </c>
      <c r="AJ30">
        <v>0</v>
      </c>
      <c r="AK30">
        <v>13.302318669033548</v>
      </c>
      <c r="AL30">
        <v>20.989272428294445</v>
      </c>
      <c r="AM30">
        <v>4.0215638337908874</v>
      </c>
      <c r="AN30">
        <v>0</v>
      </c>
      <c r="AO30">
        <v>0</v>
      </c>
      <c r="AP30">
        <v>0.19553806093654272</v>
      </c>
      <c r="AQ30">
        <v>0</v>
      </c>
      <c r="AR30">
        <v>13.483078825711857</v>
      </c>
      <c r="AS30">
        <v>8.0441965086820808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28.18038513294934</v>
      </c>
      <c r="BB30">
        <f t="shared" si="0"/>
        <v>645.99150799981112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86.117298719636821</v>
      </c>
      <c r="L31">
        <v>50.093789973848025</v>
      </c>
      <c r="M31">
        <v>0</v>
      </c>
      <c r="N31">
        <v>30.053940775642833</v>
      </c>
      <c r="O31">
        <v>50.469323973732173</v>
      </c>
      <c r="P31">
        <v>51.617679992786279</v>
      </c>
      <c r="Q31">
        <v>0</v>
      </c>
      <c r="R31">
        <v>10.788173329868972</v>
      </c>
      <c r="S31">
        <v>6.7218793121088973</v>
      </c>
      <c r="T31">
        <v>0</v>
      </c>
      <c r="U31">
        <v>188.51756145921632</v>
      </c>
      <c r="V31">
        <v>5.2777447700626512</v>
      </c>
      <c r="W31">
        <v>11.522188760009671</v>
      </c>
      <c r="X31">
        <v>32.340482583624514</v>
      </c>
      <c r="Y31">
        <v>0</v>
      </c>
      <c r="Z31">
        <v>3.3352371008140258</v>
      </c>
      <c r="AA31">
        <v>10.724605790022959</v>
      </c>
      <c r="AB31">
        <v>10.05390979291812</v>
      </c>
      <c r="AC31">
        <v>7.3940534946428418</v>
      </c>
      <c r="AD31">
        <v>6.9571712137927637</v>
      </c>
      <c r="AE31">
        <v>12.579857942040061</v>
      </c>
      <c r="AF31">
        <v>0</v>
      </c>
      <c r="AG31">
        <v>0</v>
      </c>
      <c r="AH31">
        <v>39.717264637758298</v>
      </c>
      <c r="AI31">
        <v>4.2103566512031696</v>
      </c>
      <c r="AJ31">
        <v>0</v>
      </c>
      <c r="AK31">
        <v>13.302318669033548</v>
      </c>
      <c r="AL31">
        <v>20.989272428294445</v>
      </c>
      <c r="AM31">
        <v>4.0215638337908874</v>
      </c>
      <c r="AN31">
        <v>0</v>
      </c>
      <c r="AO31">
        <v>0</v>
      </c>
      <c r="AP31">
        <v>0.19553806093654272</v>
      </c>
      <c r="AQ31">
        <v>0</v>
      </c>
      <c r="AR31">
        <v>11.516796557706327</v>
      </c>
      <c r="AS31">
        <v>8.0441965086820808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28.280300224684805</v>
      </c>
      <c r="BB31">
        <f t="shared" si="0"/>
        <v>648.28190610748834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83.489371348570018</v>
      </c>
      <c r="L32">
        <v>19.03548693934588</v>
      </c>
      <c r="M32">
        <v>0</v>
      </c>
      <c r="N32">
        <v>30.053940775642833</v>
      </c>
      <c r="O32">
        <v>50.469323973732173</v>
      </c>
      <c r="P32">
        <v>51.617679992786279</v>
      </c>
      <c r="Q32">
        <v>0</v>
      </c>
      <c r="R32">
        <v>10.788173329868972</v>
      </c>
      <c r="S32">
        <v>6.7217710429277107</v>
      </c>
      <c r="T32">
        <v>0</v>
      </c>
      <c r="U32">
        <v>188.51756145921632</v>
      </c>
      <c r="V32">
        <v>5.2777447700626512</v>
      </c>
      <c r="W32">
        <v>11.522188760009671</v>
      </c>
      <c r="X32">
        <v>32.394032600834308</v>
      </c>
      <c r="Y32">
        <v>0</v>
      </c>
      <c r="Z32">
        <v>3.3352371008140258</v>
      </c>
      <c r="AA32">
        <v>10.724605790022959</v>
      </c>
      <c r="AB32">
        <v>10.05390979291812</v>
      </c>
      <c r="AC32">
        <v>7.3940534946428418</v>
      </c>
      <c r="AD32">
        <v>6.9571712137927637</v>
      </c>
      <c r="AE32">
        <v>12.579857942040061</v>
      </c>
      <c r="AF32">
        <v>0</v>
      </c>
      <c r="AG32">
        <v>0</v>
      </c>
      <c r="AH32">
        <v>39.717264637758298</v>
      </c>
      <c r="AI32">
        <v>4.2103566512031696</v>
      </c>
      <c r="AJ32">
        <v>0</v>
      </c>
      <c r="AK32">
        <v>13.302318669033548</v>
      </c>
      <c r="AL32">
        <v>20.989272428294445</v>
      </c>
      <c r="AM32">
        <v>4.0215638337908874</v>
      </c>
      <c r="AN32">
        <v>0</v>
      </c>
      <c r="AO32">
        <v>0</v>
      </c>
      <c r="AP32">
        <v>0.19553806093654272</v>
      </c>
      <c r="AQ32">
        <v>0</v>
      </c>
      <c r="AR32">
        <v>11.516796557706327</v>
      </c>
      <c r="AS32">
        <v>8.0441965086820808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26.874449658799616</v>
      </c>
      <c r="BB32">
        <f t="shared" si="0"/>
        <v>616.05496801583331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80.140736374744648</v>
      </c>
      <c r="L33">
        <v>19.035774213337781</v>
      </c>
      <c r="M33">
        <v>0</v>
      </c>
      <c r="N33">
        <v>30.053940775642833</v>
      </c>
      <c r="O33">
        <v>50.469323973732173</v>
      </c>
      <c r="P33">
        <v>51.617679992786279</v>
      </c>
      <c r="Q33">
        <v>0</v>
      </c>
      <c r="R33">
        <v>10.788173329868972</v>
      </c>
      <c r="S33">
        <v>6.7217710429277107</v>
      </c>
      <c r="T33">
        <v>0</v>
      </c>
      <c r="U33">
        <v>188.51756145921632</v>
      </c>
      <c r="V33">
        <v>5.2777447700626512</v>
      </c>
      <c r="W33">
        <v>11.63468417359924</v>
      </c>
      <c r="X33">
        <v>32.394032600834308</v>
      </c>
      <c r="Y33">
        <v>0</v>
      </c>
      <c r="Z33">
        <v>3.3352371008140258</v>
      </c>
      <c r="AA33">
        <v>10.724605790022959</v>
      </c>
      <c r="AB33">
        <v>10.05390979291812</v>
      </c>
      <c r="AC33">
        <v>7.3940534946428418</v>
      </c>
      <c r="AD33">
        <v>4.638114296563991</v>
      </c>
      <c r="AE33">
        <v>8.3865717311453007</v>
      </c>
      <c r="AF33">
        <v>0</v>
      </c>
      <c r="AG33">
        <v>0</v>
      </c>
      <c r="AH33">
        <v>32.159728444270506</v>
      </c>
      <c r="AI33">
        <v>4.2103566512031696</v>
      </c>
      <c r="AJ33">
        <v>0</v>
      </c>
      <c r="AK33">
        <v>13.302318669033548</v>
      </c>
      <c r="AL33">
        <v>6.2080946992190968</v>
      </c>
      <c r="AM33">
        <v>4.0215638337908874</v>
      </c>
      <c r="AN33">
        <v>0</v>
      </c>
      <c r="AO33">
        <v>0</v>
      </c>
      <c r="AP33">
        <v>6.517926530015114E-2</v>
      </c>
      <c r="AQ33">
        <v>0</v>
      </c>
      <c r="AR33">
        <v>11.516796557706327</v>
      </c>
      <c r="AS33">
        <v>8.0441965086820808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25.527767850858318</v>
      </c>
      <c r="BB33">
        <f t="shared" si="0"/>
        <v>585.18438169120759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77.001621719785234</v>
      </c>
      <c r="L34">
        <v>19.035774213337781</v>
      </c>
      <c r="M34">
        <v>0</v>
      </c>
      <c r="N34">
        <v>30.053940775642833</v>
      </c>
      <c r="O34">
        <v>50.469323973732173</v>
      </c>
      <c r="P34">
        <v>51.617679992786279</v>
      </c>
      <c r="Q34">
        <v>0</v>
      </c>
      <c r="R34">
        <v>4.810191310943515</v>
      </c>
      <c r="S34">
        <v>2.8805987311239574</v>
      </c>
      <c r="T34">
        <v>0</v>
      </c>
      <c r="U34">
        <v>188.51756145921632</v>
      </c>
      <c r="V34">
        <v>5.2777447700626512</v>
      </c>
      <c r="W34">
        <v>11.63468417359924</v>
      </c>
      <c r="X34">
        <v>32.394032600834308</v>
      </c>
      <c r="Y34">
        <v>0</v>
      </c>
      <c r="Z34">
        <v>3.3352371008140258</v>
      </c>
      <c r="AA34">
        <v>10.724605790022959</v>
      </c>
      <c r="AB34">
        <v>10.05390979291812</v>
      </c>
      <c r="AC34">
        <v>7.3940534946428418</v>
      </c>
      <c r="AD34">
        <v>2.3190571482819955</v>
      </c>
      <c r="AE34">
        <v>4.1789208111118592</v>
      </c>
      <c r="AF34">
        <v>0</v>
      </c>
      <c r="AG34">
        <v>0</v>
      </c>
      <c r="AH34">
        <v>22.779807572323108</v>
      </c>
      <c r="AI34">
        <v>0.97162073028773688</v>
      </c>
      <c r="AJ34">
        <v>0</v>
      </c>
      <c r="AK34">
        <v>13.302318669033548</v>
      </c>
      <c r="AL34">
        <v>3.2518591534040269</v>
      </c>
      <c r="AM34">
        <v>4.0215638337908874</v>
      </c>
      <c r="AN34">
        <v>0</v>
      </c>
      <c r="AO34">
        <v>0</v>
      </c>
      <c r="AP34">
        <v>6.517926530015114E-2</v>
      </c>
      <c r="AQ34">
        <v>0</v>
      </c>
      <c r="AR34">
        <v>13.483078825711857</v>
      </c>
      <c r="AS34">
        <v>8.0441965086820808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24.144455909046833</v>
      </c>
      <c r="BB34">
        <f t="shared" si="0"/>
        <v>553.47410650834263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80.142678695231197</v>
      </c>
      <c r="L35">
        <v>19.035774213337781</v>
      </c>
      <c r="M35">
        <v>0</v>
      </c>
      <c r="N35">
        <v>30.053940775642833</v>
      </c>
      <c r="O35">
        <v>50.469323973732173</v>
      </c>
      <c r="P35">
        <v>51.617679992786279</v>
      </c>
      <c r="Q35">
        <v>0</v>
      </c>
      <c r="R35">
        <v>10.788173329868972</v>
      </c>
      <c r="S35">
        <v>6.7217710429277107</v>
      </c>
      <c r="T35">
        <v>0</v>
      </c>
      <c r="U35">
        <v>188.51756145921632</v>
      </c>
      <c r="V35">
        <v>5.2777447700626512</v>
      </c>
      <c r="W35">
        <v>11.63468417359924</v>
      </c>
      <c r="X35">
        <v>32.394032600834308</v>
      </c>
      <c r="Y35">
        <v>0</v>
      </c>
      <c r="Z35">
        <v>3.3352371008140258</v>
      </c>
      <c r="AA35">
        <v>10.724605790022959</v>
      </c>
      <c r="AB35">
        <v>10.05390979291812</v>
      </c>
      <c r="AC35">
        <v>4.9244013097451811</v>
      </c>
      <c r="AD35">
        <v>2.2182285263885992</v>
      </c>
      <c r="AE35">
        <v>4.1789208111118592</v>
      </c>
      <c r="AF35">
        <v>0</v>
      </c>
      <c r="AG35">
        <v>0</v>
      </c>
      <c r="AH35">
        <v>16.079864092360676</v>
      </c>
      <c r="AI35">
        <v>0</v>
      </c>
      <c r="AJ35">
        <v>0</v>
      </c>
      <c r="AK35">
        <v>13.302318669033548</v>
      </c>
      <c r="AL35">
        <v>3.2518591534040269</v>
      </c>
      <c r="AM35">
        <v>4.0215638337908874</v>
      </c>
      <c r="AN35">
        <v>0</v>
      </c>
      <c r="AO35">
        <v>0</v>
      </c>
      <c r="AP35">
        <v>1.4339459568920396</v>
      </c>
      <c r="AQ35">
        <v>0</v>
      </c>
      <c r="AR35">
        <v>11.516796557706327</v>
      </c>
      <c r="AS35">
        <v>8.0441965086820808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24.233099108838548</v>
      </c>
      <c r="BB35">
        <f t="shared" si="0"/>
        <v>555.50611402127117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80.142897002610553</v>
      </c>
      <c r="L36">
        <v>19.035774213337781</v>
      </c>
      <c r="M36">
        <v>0</v>
      </c>
      <c r="N36">
        <v>30.053940775642833</v>
      </c>
      <c r="O36">
        <v>50.469323973732173</v>
      </c>
      <c r="P36">
        <v>51.617679992786279</v>
      </c>
      <c r="Q36">
        <v>0</v>
      </c>
      <c r="R36">
        <v>10.788173329868972</v>
      </c>
      <c r="S36">
        <v>6.7217710429277107</v>
      </c>
      <c r="T36">
        <v>0</v>
      </c>
      <c r="U36">
        <v>188.51756145921632</v>
      </c>
      <c r="V36">
        <v>5.2777447700626512</v>
      </c>
      <c r="W36">
        <v>11.63468417359924</v>
      </c>
      <c r="X36">
        <v>32.394032600834308</v>
      </c>
      <c r="Y36">
        <v>0</v>
      </c>
      <c r="Z36">
        <v>3.3352371008140258</v>
      </c>
      <c r="AA36">
        <v>10.724605790022959</v>
      </c>
      <c r="AB36">
        <v>6.6822545485881077</v>
      </c>
      <c r="AC36">
        <v>4.9244013097451811</v>
      </c>
      <c r="AD36">
        <v>2.2182285263885992</v>
      </c>
      <c r="AE36">
        <v>4.1789208111118592</v>
      </c>
      <c r="AF36">
        <v>0</v>
      </c>
      <c r="AG36">
        <v>0</v>
      </c>
      <c r="AH36">
        <v>10.719909567939885</v>
      </c>
      <c r="AI36">
        <v>0</v>
      </c>
      <c r="AJ36">
        <v>0</v>
      </c>
      <c r="AK36">
        <v>13.302318669033548</v>
      </c>
      <c r="AL36">
        <v>3.2518591534040269</v>
      </c>
      <c r="AM36">
        <v>4.0215638337908874</v>
      </c>
      <c r="AN36">
        <v>0</v>
      </c>
      <c r="AO36">
        <v>0</v>
      </c>
      <c r="AP36">
        <v>1.4339459568920396</v>
      </c>
      <c r="AQ36">
        <v>0</v>
      </c>
      <c r="AR36">
        <v>11.516796557706327</v>
      </c>
      <c r="AS36">
        <v>8.0441965086820808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23.868126945753222</v>
      </c>
      <c r="BB36">
        <f t="shared" si="0"/>
        <v>547.13969472298493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54.911953682421917</v>
      </c>
      <c r="L37">
        <v>19.035774213337781</v>
      </c>
      <c r="M37">
        <v>0</v>
      </c>
      <c r="N37">
        <v>30.053940775642833</v>
      </c>
      <c r="O37">
        <v>50.469323973732173</v>
      </c>
      <c r="P37">
        <v>51.617679992786279</v>
      </c>
      <c r="Q37">
        <v>0</v>
      </c>
      <c r="R37">
        <v>4.810191310943515</v>
      </c>
      <c r="S37">
        <v>2.8806638967307454</v>
      </c>
      <c r="T37">
        <v>0</v>
      </c>
      <c r="U37">
        <v>188.51756145921632</v>
      </c>
      <c r="V37">
        <v>5.2777447700626512</v>
      </c>
      <c r="W37">
        <v>11.63468417359924</v>
      </c>
      <c r="X37">
        <v>36.066853738777333</v>
      </c>
      <c r="Y37">
        <v>0</v>
      </c>
      <c r="Z37">
        <v>3.3352371008140258</v>
      </c>
      <c r="AA37">
        <v>10.724605790022959</v>
      </c>
      <c r="AB37">
        <v>6.6822545485881077</v>
      </c>
      <c r="AC37">
        <v>4.9244013097451811</v>
      </c>
      <c r="AD37">
        <v>0</v>
      </c>
      <c r="AE37">
        <v>4.1789208111118592</v>
      </c>
      <c r="AF37">
        <v>0</v>
      </c>
      <c r="AG37">
        <v>0</v>
      </c>
      <c r="AH37">
        <v>4.2879638271759548</v>
      </c>
      <c r="AI37">
        <v>0</v>
      </c>
      <c r="AJ37">
        <v>0</v>
      </c>
      <c r="AK37">
        <v>13.302318669033548</v>
      </c>
      <c r="AL37">
        <v>3.2518591534040269</v>
      </c>
      <c r="AM37">
        <v>4.0215638337908874</v>
      </c>
      <c r="AN37">
        <v>0</v>
      </c>
      <c r="AO37">
        <v>0</v>
      </c>
      <c r="AP37">
        <v>1.4665358545782043</v>
      </c>
      <c r="AQ37">
        <v>0</v>
      </c>
      <c r="AR37">
        <v>11.516796557706327</v>
      </c>
      <c r="AS37">
        <v>8.0441965086820808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22.196344484789556</v>
      </c>
      <c r="BB37">
        <f t="shared" si="0"/>
        <v>508.81668146711428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41.744749707121812</v>
      </c>
      <c r="L38">
        <v>19.035774213337781</v>
      </c>
      <c r="M38">
        <v>0</v>
      </c>
      <c r="N38">
        <v>30.053940775642833</v>
      </c>
      <c r="O38">
        <v>50.469323973732173</v>
      </c>
      <c r="P38">
        <v>51.617679992786279</v>
      </c>
      <c r="Q38">
        <v>0</v>
      </c>
      <c r="R38">
        <v>4.810191310943515</v>
      </c>
      <c r="S38">
        <v>2.8806638967307454</v>
      </c>
      <c r="T38">
        <v>0</v>
      </c>
      <c r="U38">
        <v>188.51756145921632</v>
      </c>
      <c r="V38">
        <v>0</v>
      </c>
      <c r="W38">
        <v>11.63468417359924</v>
      </c>
      <c r="X38">
        <v>36.066853738777333</v>
      </c>
      <c r="Y38">
        <v>0</v>
      </c>
      <c r="Z38">
        <v>3.3352371008140258</v>
      </c>
      <c r="AA38">
        <v>10.724605790022959</v>
      </c>
      <c r="AB38">
        <v>6.6822545485881077</v>
      </c>
      <c r="AC38">
        <v>4.9244013097451811</v>
      </c>
      <c r="AD38">
        <v>0</v>
      </c>
      <c r="AE38">
        <v>4.1789208111118592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13.302318669033548</v>
      </c>
      <c r="AL38">
        <v>3.2518591534040269</v>
      </c>
      <c r="AM38">
        <v>4.0215638337908874</v>
      </c>
      <c r="AN38">
        <v>0</v>
      </c>
      <c r="AO38">
        <v>0</v>
      </c>
      <c r="AP38">
        <v>1.4665358545782043</v>
      </c>
      <c r="AQ38">
        <v>0</v>
      </c>
      <c r="AR38">
        <v>11.516796557706327</v>
      </c>
      <c r="AS38">
        <v>8.0441965086820808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21.246108739257444</v>
      </c>
      <c r="BB38">
        <f t="shared" si="0"/>
        <v>487.03400464010775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40.067716398729026</v>
      </c>
      <c r="L39">
        <v>19.035774213337781</v>
      </c>
      <c r="M39">
        <v>0</v>
      </c>
      <c r="N39">
        <v>30.053940775642833</v>
      </c>
      <c r="O39">
        <v>50.469323973732173</v>
      </c>
      <c r="P39">
        <v>51.617679992786279</v>
      </c>
      <c r="Q39">
        <v>0</v>
      </c>
      <c r="R39">
        <v>4.810191310943515</v>
      </c>
      <c r="S39">
        <v>2.8827685545265793</v>
      </c>
      <c r="T39">
        <v>0</v>
      </c>
      <c r="U39">
        <v>188.51756145921632</v>
      </c>
      <c r="V39">
        <v>0</v>
      </c>
      <c r="W39">
        <v>11.933285688268734</v>
      </c>
      <c r="X39">
        <v>36.066853738777333</v>
      </c>
      <c r="Y39">
        <v>0</v>
      </c>
      <c r="Z39">
        <v>3.3352371008140258</v>
      </c>
      <c r="AA39">
        <v>7.1497371049885192</v>
      </c>
      <c r="AB39">
        <v>6.6822545485881077</v>
      </c>
      <c r="AC39">
        <v>2.4622006548725905</v>
      </c>
      <c r="AD39">
        <v>0</v>
      </c>
      <c r="AE39">
        <v>4.1789208111118592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13.302318669033548</v>
      </c>
      <c r="AL39">
        <v>3.2518591534040269</v>
      </c>
      <c r="AM39">
        <v>4.0215638337908874</v>
      </c>
      <c r="AN39">
        <v>0</v>
      </c>
      <c r="AO39">
        <v>0</v>
      </c>
      <c r="AP39">
        <v>1.4665358545782043</v>
      </c>
      <c r="AQ39">
        <v>0</v>
      </c>
      <c r="AR39">
        <v>11.516796557706327</v>
      </c>
      <c r="AS39">
        <v>8.0441965086820808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20.936228766567559</v>
      </c>
      <c r="BB39">
        <f t="shared" si="0"/>
        <v>479.93048813696316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40.067836510509949</v>
      </c>
      <c r="L40">
        <v>19.035441427710566</v>
      </c>
      <c r="M40">
        <v>0</v>
      </c>
      <c r="N40">
        <v>30.053940775642833</v>
      </c>
      <c r="O40">
        <v>50.469323973732173</v>
      </c>
      <c r="P40">
        <v>51.617679992786279</v>
      </c>
      <c r="Q40">
        <v>0</v>
      </c>
      <c r="R40">
        <v>4.810191310943515</v>
      </c>
      <c r="S40">
        <v>2.3692960395429865</v>
      </c>
      <c r="T40">
        <v>0</v>
      </c>
      <c r="U40">
        <v>188.51756145921632</v>
      </c>
      <c r="V40">
        <v>0</v>
      </c>
      <c r="W40">
        <v>11.933285688268734</v>
      </c>
      <c r="X40">
        <v>36.066853738777333</v>
      </c>
      <c r="Y40">
        <v>0</v>
      </c>
      <c r="Z40">
        <v>3.3352371008140258</v>
      </c>
      <c r="AA40">
        <v>7.1497371049885192</v>
      </c>
      <c r="AB40">
        <v>3.3241670151910752</v>
      </c>
      <c r="AC40">
        <v>2.4622006548725905</v>
      </c>
      <c r="AD40">
        <v>0</v>
      </c>
      <c r="AE40">
        <v>4.1789208111118592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13.302318669033548</v>
      </c>
      <c r="AL40">
        <v>3.2518591534040269</v>
      </c>
      <c r="AM40">
        <v>4.0215638337908874</v>
      </c>
      <c r="AN40">
        <v>0</v>
      </c>
      <c r="AO40">
        <v>0</v>
      </c>
      <c r="AP40">
        <v>1.4665358545782043</v>
      </c>
      <c r="AQ40">
        <v>0</v>
      </c>
      <c r="AR40">
        <v>11.516796557706327</v>
      </c>
      <c r="AS40">
        <v>8.0441965086820808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20.774388666778471</v>
      </c>
      <c r="BB40">
        <f t="shared" si="0"/>
        <v>476.22055551452536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40.067836510509949</v>
      </c>
      <c r="L41">
        <v>19.035521592139272</v>
      </c>
      <c r="M41">
        <v>0</v>
      </c>
      <c r="N41">
        <v>30.053940775642833</v>
      </c>
      <c r="O41">
        <v>50.469323973732173</v>
      </c>
      <c r="P41">
        <v>51.617679992786279</v>
      </c>
      <c r="Q41">
        <v>0</v>
      </c>
      <c r="R41">
        <v>4.810191310943515</v>
      </c>
      <c r="S41">
        <v>2.8811196525400016</v>
      </c>
      <c r="T41">
        <v>0</v>
      </c>
      <c r="U41">
        <v>190.27485152130333</v>
      </c>
      <c r="V41">
        <v>0</v>
      </c>
      <c r="W41">
        <v>11.933285688268734</v>
      </c>
      <c r="X41">
        <v>36.066853738777333</v>
      </c>
      <c r="Y41">
        <v>0</v>
      </c>
      <c r="Z41">
        <v>3.3352371008140258</v>
      </c>
      <c r="AA41">
        <v>3.5748686850344393</v>
      </c>
      <c r="AB41">
        <v>3.3241670151910752</v>
      </c>
      <c r="AC41">
        <v>2.4622006548725905</v>
      </c>
      <c r="AD41">
        <v>0</v>
      </c>
      <c r="AE41">
        <v>4.1789208111118592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13.302318669033548</v>
      </c>
      <c r="AL41">
        <v>3.2518591534040269</v>
      </c>
      <c r="AM41">
        <v>4.0215638337908874</v>
      </c>
      <c r="AN41">
        <v>0</v>
      </c>
      <c r="AO41">
        <v>0</v>
      </c>
      <c r="AP41">
        <v>0</v>
      </c>
      <c r="AQ41">
        <v>0</v>
      </c>
      <c r="AR41">
        <v>12.078591453555731</v>
      </c>
      <c r="AS41">
        <v>8.3180413256968944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20.69344001059239</v>
      </c>
      <c r="BB41">
        <f t="shared" si="0"/>
        <v>474.36493344855609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40.067836510509949</v>
      </c>
      <c r="L42">
        <v>19.035389130059468</v>
      </c>
      <c r="M42">
        <v>0</v>
      </c>
      <c r="N42">
        <v>30.053940775642833</v>
      </c>
      <c r="O42">
        <v>50.469323973732173</v>
      </c>
      <c r="P42">
        <v>51.617679992786279</v>
      </c>
      <c r="Q42">
        <v>0</v>
      </c>
      <c r="R42">
        <v>4.810191310943515</v>
      </c>
      <c r="S42">
        <v>2.8811196525400016</v>
      </c>
      <c r="T42">
        <v>0</v>
      </c>
      <c r="U42">
        <v>190.48846723962924</v>
      </c>
      <c r="V42">
        <v>0</v>
      </c>
      <c r="W42">
        <v>11.933285688268734</v>
      </c>
      <c r="X42">
        <v>36.066853738777333</v>
      </c>
      <c r="Y42">
        <v>0</v>
      </c>
      <c r="Z42">
        <v>3.3352371008140258</v>
      </c>
      <c r="AA42">
        <v>3.5748686850344393</v>
      </c>
      <c r="AB42">
        <v>3.3241670151910752</v>
      </c>
      <c r="AC42">
        <v>2.4622006548725905</v>
      </c>
      <c r="AD42">
        <v>0</v>
      </c>
      <c r="AE42">
        <v>4.1789208111118592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13.302318669033548</v>
      </c>
      <c r="AL42">
        <v>3.2518591534040269</v>
      </c>
      <c r="AM42">
        <v>4.0215638337908874</v>
      </c>
      <c r="AN42">
        <v>0</v>
      </c>
      <c r="AO42">
        <v>0</v>
      </c>
      <c r="AP42">
        <v>0</v>
      </c>
      <c r="AQ42">
        <v>0</v>
      </c>
      <c r="AR42">
        <v>12.078591453555731</v>
      </c>
      <c r="AS42">
        <v>8.3180413256968944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20.702363610703458</v>
      </c>
      <c r="BB42">
        <f t="shared" si="0"/>
        <v>474.56949310469116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40.067836510509949</v>
      </c>
      <c r="L43">
        <v>19.035958021032673</v>
      </c>
      <c r="M43">
        <v>0</v>
      </c>
      <c r="N43">
        <v>30.053940775642833</v>
      </c>
      <c r="O43">
        <v>50.469323973732173</v>
      </c>
      <c r="P43">
        <v>51.617679992786279</v>
      </c>
      <c r="Q43">
        <v>0</v>
      </c>
      <c r="R43">
        <v>4.810191310943515</v>
      </c>
      <c r="S43">
        <v>3.0062495788527372</v>
      </c>
      <c r="T43">
        <v>0</v>
      </c>
      <c r="U43">
        <v>190.48846723962924</v>
      </c>
      <c r="V43">
        <v>0</v>
      </c>
      <c r="W43">
        <v>11.933285688268734</v>
      </c>
      <c r="X43">
        <v>36.066853738777333</v>
      </c>
      <c r="Y43">
        <v>0</v>
      </c>
      <c r="Z43">
        <v>3.3352371008140258</v>
      </c>
      <c r="AA43">
        <v>3.5748686850344393</v>
      </c>
      <c r="AB43">
        <v>3.3241670151910752</v>
      </c>
      <c r="AC43">
        <v>0</v>
      </c>
      <c r="AD43">
        <v>0</v>
      </c>
      <c r="AE43">
        <v>4.1789208111118592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13.302318669033548</v>
      </c>
      <c r="AL43">
        <v>3.2518591534040269</v>
      </c>
      <c r="AM43">
        <v>4.0215638337908874</v>
      </c>
      <c r="AN43">
        <v>0</v>
      </c>
      <c r="AO43">
        <v>0</v>
      </c>
      <c r="AP43">
        <v>0</v>
      </c>
      <c r="AQ43">
        <v>0</v>
      </c>
      <c r="AR43">
        <v>12.078591453555731</v>
      </c>
      <c r="AS43">
        <v>8.3180413256968944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20.604697833892338</v>
      </c>
      <c r="BB43">
        <f t="shared" si="0"/>
        <v>472.33065704391555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40.067836510509949</v>
      </c>
      <c r="L44">
        <v>19.035937051605252</v>
      </c>
      <c r="M44">
        <v>0</v>
      </c>
      <c r="N44">
        <v>30.053940775642833</v>
      </c>
      <c r="O44">
        <v>50.469323973732173</v>
      </c>
      <c r="P44">
        <v>51.617679992786279</v>
      </c>
      <c r="Q44">
        <v>0</v>
      </c>
      <c r="R44">
        <v>4.810191310943515</v>
      </c>
      <c r="S44">
        <v>3.0062495788527372</v>
      </c>
      <c r="T44">
        <v>0</v>
      </c>
      <c r="U44">
        <v>190.48846723962924</v>
      </c>
      <c r="V44">
        <v>0</v>
      </c>
      <c r="W44">
        <v>11.933285688268734</v>
      </c>
      <c r="X44">
        <v>36.066853738777333</v>
      </c>
      <c r="Y44">
        <v>0</v>
      </c>
      <c r="Z44">
        <v>3.3352371008140258</v>
      </c>
      <c r="AA44">
        <v>0</v>
      </c>
      <c r="AB44">
        <v>3.3241670151910752</v>
      </c>
      <c r="AC44">
        <v>0</v>
      </c>
      <c r="AD44">
        <v>0</v>
      </c>
      <c r="AE44">
        <v>4.1789208111118592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13.302318669033548</v>
      </c>
      <c r="AL44">
        <v>3.2518591534040269</v>
      </c>
      <c r="AM44">
        <v>4.0215638337908874</v>
      </c>
      <c r="AN44">
        <v>0</v>
      </c>
      <c r="AO44">
        <v>0</v>
      </c>
      <c r="AP44">
        <v>0</v>
      </c>
      <c r="AQ44">
        <v>0</v>
      </c>
      <c r="AR44">
        <v>12.078591453555731</v>
      </c>
      <c r="AS44">
        <v>8.3180413256968944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20.455267446335839</v>
      </c>
      <c r="BB44">
        <f t="shared" si="0"/>
        <v>468.90519777701024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42.925299242460582</v>
      </c>
      <c r="L45">
        <v>19.035646560934012</v>
      </c>
      <c r="M45">
        <v>0</v>
      </c>
      <c r="N45">
        <v>30.053940775642833</v>
      </c>
      <c r="O45">
        <v>50.469323973732173</v>
      </c>
      <c r="P45">
        <v>51.617679992786279</v>
      </c>
      <c r="Q45">
        <v>0</v>
      </c>
      <c r="R45">
        <v>4.810191310943515</v>
      </c>
      <c r="S45">
        <v>3.0053624636128502</v>
      </c>
      <c r="T45">
        <v>0</v>
      </c>
      <c r="U45">
        <v>190.48846723962924</v>
      </c>
      <c r="V45">
        <v>0</v>
      </c>
      <c r="W45">
        <v>11.933285688268734</v>
      </c>
      <c r="X45">
        <v>36.066853738777333</v>
      </c>
      <c r="Y45">
        <v>0</v>
      </c>
      <c r="Z45">
        <v>3.3352371008140258</v>
      </c>
      <c r="AA45">
        <v>0</v>
      </c>
      <c r="AB45">
        <v>3.3241670151910752</v>
      </c>
      <c r="AC45">
        <v>0</v>
      </c>
      <c r="AD45">
        <v>0</v>
      </c>
      <c r="AE45">
        <v>4.1789208111118592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13.302318669033548</v>
      </c>
      <c r="AL45">
        <v>3.2518591534040269</v>
      </c>
      <c r="AM45">
        <v>4.0215638337908874</v>
      </c>
      <c r="AN45">
        <v>0</v>
      </c>
      <c r="AO45">
        <v>0</v>
      </c>
      <c r="AP45">
        <v>0</v>
      </c>
      <c r="AQ45">
        <v>0</v>
      </c>
      <c r="AR45">
        <v>12.078591453555731</v>
      </c>
      <c r="AS45">
        <v>8.1167652774857828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20.566246825789065</v>
      </c>
      <c r="BB45">
        <f t="shared" si="0"/>
        <v>471.44922747538538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42.944813206062214</v>
      </c>
      <c r="L46">
        <v>19.035497389892118</v>
      </c>
      <c r="M46">
        <v>0</v>
      </c>
      <c r="N46">
        <v>30.053940775642833</v>
      </c>
      <c r="O46">
        <v>50.469323973732173</v>
      </c>
      <c r="P46">
        <v>51.617679992786279</v>
      </c>
      <c r="Q46">
        <v>0</v>
      </c>
      <c r="R46">
        <v>4.810191310943515</v>
      </c>
      <c r="S46">
        <v>3.0053624636128502</v>
      </c>
      <c r="T46">
        <v>0</v>
      </c>
      <c r="U46">
        <v>190.48846723962924</v>
      </c>
      <c r="V46">
        <v>0</v>
      </c>
      <c r="W46">
        <v>11.933285688268734</v>
      </c>
      <c r="X46">
        <v>36.066853738777333</v>
      </c>
      <c r="Y46">
        <v>0</v>
      </c>
      <c r="Z46">
        <v>3.3352371008140258</v>
      </c>
      <c r="AA46">
        <v>0</v>
      </c>
      <c r="AB46">
        <v>3.3241670151910752</v>
      </c>
      <c r="AC46">
        <v>0</v>
      </c>
      <c r="AD46">
        <v>0</v>
      </c>
      <c r="AE46">
        <v>4.1789208111118592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13.302318669033548</v>
      </c>
      <c r="AL46">
        <v>6.2080946992190968</v>
      </c>
      <c r="AM46">
        <v>4.0215638337908874</v>
      </c>
      <c r="AN46">
        <v>0</v>
      </c>
      <c r="AO46">
        <v>0</v>
      </c>
      <c r="AP46">
        <v>0</v>
      </c>
      <c r="AQ46">
        <v>0</v>
      </c>
      <c r="AR46">
        <v>12.078591453555731</v>
      </c>
      <c r="AS46">
        <v>8.1167652774857828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20.690626919933131</v>
      </c>
      <c r="BB46">
        <f t="shared" si="0"/>
        <v>474.30044771961616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42.724964822578826</v>
      </c>
      <c r="L47">
        <v>19.03543956543923</v>
      </c>
      <c r="M47">
        <v>0</v>
      </c>
      <c r="N47">
        <v>30.053940775642833</v>
      </c>
      <c r="O47">
        <v>50.469323973732173</v>
      </c>
      <c r="P47">
        <v>51.617679992786279</v>
      </c>
      <c r="Q47">
        <v>0</v>
      </c>
      <c r="R47">
        <v>4.810191310943515</v>
      </c>
      <c r="S47">
        <v>3.0054186363379838</v>
      </c>
      <c r="T47">
        <v>0</v>
      </c>
      <c r="U47">
        <v>190.48846723962924</v>
      </c>
      <c r="V47">
        <v>0</v>
      </c>
      <c r="W47">
        <v>11.933285688268734</v>
      </c>
      <c r="X47">
        <v>36.066853738777333</v>
      </c>
      <c r="Y47">
        <v>0</v>
      </c>
      <c r="Z47">
        <v>1.6676186829471924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13.302318669033548</v>
      </c>
      <c r="AL47">
        <v>20.989272428294445</v>
      </c>
      <c r="AM47">
        <v>4.0215638337908874</v>
      </c>
      <c r="AN47">
        <v>0</v>
      </c>
      <c r="AO47">
        <v>0</v>
      </c>
      <c r="AP47">
        <v>6.517926530015114E-2</v>
      </c>
      <c r="AQ47">
        <v>0</v>
      </c>
      <c r="AR47">
        <v>12.078591453555731</v>
      </c>
      <c r="AS47">
        <v>8.1167652774857828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20.9186793898199</v>
      </c>
      <c r="BB47">
        <f t="shared" si="0"/>
        <v>479.52819596472398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42.73646957609386</v>
      </c>
      <c r="L48">
        <v>19.035964672403967</v>
      </c>
      <c r="M48">
        <v>0</v>
      </c>
      <c r="N48">
        <v>30.053940775642833</v>
      </c>
      <c r="O48">
        <v>50.469323973732173</v>
      </c>
      <c r="P48">
        <v>51.617679992786279</v>
      </c>
      <c r="Q48">
        <v>0</v>
      </c>
      <c r="R48">
        <v>4.810191310943515</v>
      </c>
      <c r="S48">
        <v>3.0054186363379838</v>
      </c>
      <c r="T48">
        <v>0</v>
      </c>
      <c r="U48">
        <v>190.48846723962924</v>
      </c>
      <c r="V48">
        <v>0</v>
      </c>
      <c r="W48">
        <v>11.933285688268734</v>
      </c>
      <c r="X48">
        <v>36.066853738777333</v>
      </c>
      <c r="Y48">
        <v>0</v>
      </c>
      <c r="Z48">
        <v>1.6676186829471924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13.302318669033548</v>
      </c>
      <c r="AL48">
        <v>20.989272428294445</v>
      </c>
      <c r="AM48">
        <v>4.0215638337908874</v>
      </c>
      <c r="AN48">
        <v>0</v>
      </c>
      <c r="AO48">
        <v>0</v>
      </c>
      <c r="AP48">
        <v>6.517926530015114E-2</v>
      </c>
      <c r="AQ48">
        <v>0</v>
      </c>
      <c r="AR48">
        <v>12.078591453555731</v>
      </c>
      <c r="AS48">
        <v>8.1167652774857828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20.919182237987954</v>
      </c>
      <c r="BB48">
        <f t="shared" si="0"/>
        <v>479.53972297703564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42.724964822578826</v>
      </c>
      <c r="L49">
        <v>19.035893017875782</v>
      </c>
      <c r="M49">
        <v>0</v>
      </c>
      <c r="N49">
        <v>30.053940775642833</v>
      </c>
      <c r="O49">
        <v>50.469323973732173</v>
      </c>
      <c r="P49">
        <v>51.617679992786279</v>
      </c>
      <c r="Q49">
        <v>0</v>
      </c>
      <c r="R49">
        <v>4.810191310943515</v>
      </c>
      <c r="S49">
        <v>3.0054186363379838</v>
      </c>
      <c r="T49">
        <v>0</v>
      </c>
      <c r="U49">
        <v>190.48846723962924</v>
      </c>
      <c r="V49">
        <v>0</v>
      </c>
      <c r="W49">
        <v>11.810761892915098</v>
      </c>
      <c r="X49">
        <v>36.064821970201635</v>
      </c>
      <c r="Y49">
        <v>0</v>
      </c>
      <c r="Z49">
        <v>1.6676186829471924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13.302318669033548</v>
      </c>
      <c r="AL49">
        <v>20.989272428294445</v>
      </c>
      <c r="AM49">
        <v>4.0215638337908874</v>
      </c>
      <c r="AN49">
        <v>0</v>
      </c>
      <c r="AO49">
        <v>0</v>
      </c>
      <c r="AP49">
        <v>0</v>
      </c>
      <c r="AQ49">
        <v>0</v>
      </c>
      <c r="AR49">
        <v>12.078591453555731</v>
      </c>
      <c r="AS49">
        <v>8.1167652774857828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20.910767428269953</v>
      </c>
      <c r="BB49">
        <f t="shared" si="0"/>
        <v>479.34682654948102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42.73646957609386</v>
      </c>
      <c r="L50">
        <v>19.035965056801459</v>
      </c>
      <c r="M50">
        <v>0</v>
      </c>
      <c r="N50">
        <v>30.053940775642833</v>
      </c>
      <c r="O50">
        <v>50.469323973732173</v>
      </c>
      <c r="P50">
        <v>51.617679992786279</v>
      </c>
      <c r="Q50">
        <v>0</v>
      </c>
      <c r="R50">
        <v>4.810191310943515</v>
      </c>
      <c r="S50">
        <v>3.0054186363379838</v>
      </c>
      <c r="T50">
        <v>0</v>
      </c>
      <c r="U50">
        <v>190.48846723962924</v>
      </c>
      <c r="V50">
        <v>0</v>
      </c>
      <c r="W50">
        <v>11.810761892915098</v>
      </c>
      <c r="X50">
        <v>36.064821970201635</v>
      </c>
      <c r="Y50">
        <v>0</v>
      </c>
      <c r="Z50">
        <v>1.6676186829471924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13.302318669033548</v>
      </c>
      <c r="AL50">
        <v>20.989272428294445</v>
      </c>
      <c r="AM50">
        <v>4.0215638337908874</v>
      </c>
      <c r="AN50">
        <v>0</v>
      </c>
      <c r="AO50">
        <v>0</v>
      </c>
      <c r="AP50">
        <v>0</v>
      </c>
      <c r="AQ50">
        <v>0</v>
      </c>
      <c r="AR50">
        <v>12.078591453555731</v>
      </c>
      <c r="AS50">
        <v>8.1167652774857828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20.911251338193974</v>
      </c>
      <c r="BB50">
        <f t="shared" si="0"/>
        <v>479.35791943199769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42.724964822578826</v>
      </c>
      <c r="L51">
        <v>19.035365654179486</v>
      </c>
      <c r="M51">
        <v>0</v>
      </c>
      <c r="N51">
        <v>30.053940775642833</v>
      </c>
      <c r="O51">
        <v>50.469323973732173</v>
      </c>
      <c r="P51">
        <v>51.617679992786279</v>
      </c>
      <c r="Q51">
        <v>0</v>
      </c>
      <c r="R51">
        <v>4.810191310943515</v>
      </c>
      <c r="S51">
        <v>3.0054186363379838</v>
      </c>
      <c r="T51">
        <v>0</v>
      </c>
      <c r="U51">
        <v>190.48846723962924</v>
      </c>
      <c r="V51">
        <v>0</v>
      </c>
      <c r="W51">
        <v>11.810761892915098</v>
      </c>
      <c r="X51">
        <v>36.064821970201635</v>
      </c>
      <c r="Y51">
        <v>0</v>
      </c>
      <c r="Z51">
        <v>1.6676186829471924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13.302318669033548</v>
      </c>
      <c r="AL51">
        <v>6.2080946992190968</v>
      </c>
      <c r="AM51">
        <v>4.0215638337908874</v>
      </c>
      <c r="AN51">
        <v>0</v>
      </c>
      <c r="AO51">
        <v>0</v>
      </c>
      <c r="AP51">
        <v>6.517926530015114E-2</v>
      </c>
      <c r="AQ51">
        <v>0</v>
      </c>
      <c r="AR51">
        <v>11.797693873098412</v>
      </c>
      <c r="AS51">
        <v>8.1167652774857828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20.283875129818533</v>
      </c>
      <c r="BB51">
        <f t="shared" si="0"/>
        <v>464.97629544000364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42.726677395323073</v>
      </c>
      <c r="L52">
        <v>19.035424155255239</v>
      </c>
      <c r="M52">
        <v>0</v>
      </c>
      <c r="N52">
        <v>30.053940775642833</v>
      </c>
      <c r="O52">
        <v>50.469323973732173</v>
      </c>
      <c r="P52">
        <v>51.617679992786279</v>
      </c>
      <c r="Q52">
        <v>0</v>
      </c>
      <c r="R52">
        <v>4.810191310943515</v>
      </c>
      <c r="S52">
        <v>3.0054186363379838</v>
      </c>
      <c r="T52">
        <v>0</v>
      </c>
      <c r="U52">
        <v>190.48846723962924</v>
      </c>
      <c r="V52">
        <v>0</v>
      </c>
      <c r="W52">
        <v>11.810761892915098</v>
      </c>
      <c r="X52">
        <v>36.064821970201635</v>
      </c>
      <c r="Y52">
        <v>0</v>
      </c>
      <c r="Z52">
        <v>1.6676186829471924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13.302318669033548</v>
      </c>
      <c r="AL52">
        <v>3.2518591534040269</v>
      </c>
      <c r="AM52">
        <v>4.0215638337908874</v>
      </c>
      <c r="AN52">
        <v>0</v>
      </c>
      <c r="AO52">
        <v>0</v>
      </c>
      <c r="AP52">
        <v>6.517926530015114E-2</v>
      </c>
      <c r="AQ52">
        <v>0</v>
      </c>
      <c r="AR52">
        <v>11.797693873098412</v>
      </c>
      <c r="AS52">
        <v>8.1167652774857828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20.160378514889132</v>
      </c>
      <c r="BB52">
        <f t="shared" si="0"/>
        <v>462.14532758293797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42.724964822578826</v>
      </c>
      <c r="L53">
        <v>19.035454983054848</v>
      </c>
      <c r="M53">
        <v>0</v>
      </c>
      <c r="N53">
        <v>30.053940775642833</v>
      </c>
      <c r="O53">
        <v>50.469323973732173</v>
      </c>
      <c r="P53">
        <v>51.617679992786279</v>
      </c>
      <c r="Q53">
        <v>0</v>
      </c>
      <c r="R53">
        <v>4.810191310943515</v>
      </c>
      <c r="S53">
        <v>3.0054186363379838</v>
      </c>
      <c r="T53">
        <v>0</v>
      </c>
      <c r="U53">
        <v>190.48846723962924</v>
      </c>
      <c r="V53">
        <v>0</v>
      </c>
      <c r="W53">
        <v>11.810761892915098</v>
      </c>
      <c r="X53">
        <v>36.064821970201635</v>
      </c>
      <c r="Y53">
        <v>0</v>
      </c>
      <c r="Z53">
        <v>1.6676186829471924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13.302318669033548</v>
      </c>
      <c r="AL53">
        <v>3.2518591534040269</v>
      </c>
      <c r="AM53">
        <v>4.0215638337908874</v>
      </c>
      <c r="AN53">
        <v>0</v>
      </c>
      <c r="AO53">
        <v>0</v>
      </c>
      <c r="AP53">
        <v>6.517926530015114E-2</v>
      </c>
      <c r="AQ53">
        <v>0</v>
      </c>
      <c r="AR53">
        <v>12.640386349405134</v>
      </c>
      <c r="AS53">
        <v>8.1167652774857828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20.195532763460072</v>
      </c>
      <c r="BB53">
        <f t="shared" si="0"/>
        <v>462.95118406572908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42.726677395323073</v>
      </c>
      <c r="L54">
        <v>19.035520087248457</v>
      </c>
      <c r="M54">
        <v>0</v>
      </c>
      <c r="N54">
        <v>30.053940775642833</v>
      </c>
      <c r="O54">
        <v>50.469323973732173</v>
      </c>
      <c r="P54">
        <v>51.617679992786279</v>
      </c>
      <c r="Q54">
        <v>0</v>
      </c>
      <c r="R54">
        <v>4.810191310943515</v>
      </c>
      <c r="S54">
        <v>3.0054186363379838</v>
      </c>
      <c r="T54">
        <v>0</v>
      </c>
      <c r="U54">
        <v>190.48846723962924</v>
      </c>
      <c r="V54">
        <v>0</v>
      </c>
      <c r="W54">
        <v>11.808723237574311</v>
      </c>
      <c r="X54">
        <v>36.064821970201635</v>
      </c>
      <c r="Y54">
        <v>0</v>
      </c>
      <c r="Z54">
        <v>1.6676186829471924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13.302318669033548</v>
      </c>
      <c r="AL54">
        <v>3.2518591534040269</v>
      </c>
      <c r="AM54">
        <v>4.0215638337908874</v>
      </c>
      <c r="AN54">
        <v>0</v>
      </c>
      <c r="AO54">
        <v>0</v>
      </c>
      <c r="AP54">
        <v>6.517926530015114E-2</v>
      </c>
      <c r="AQ54">
        <v>0</v>
      </c>
      <c r="AR54">
        <v>12.640386349405134</v>
      </c>
      <c r="AS54">
        <v>8.1167652774857828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20.195521854562827</v>
      </c>
      <c r="BB54">
        <f t="shared" si="0"/>
        <v>462.95093399622351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44.741271527826335</v>
      </c>
      <c r="L55">
        <v>19.035774213337781</v>
      </c>
      <c r="M55">
        <v>0</v>
      </c>
      <c r="N55">
        <v>30.053940775642833</v>
      </c>
      <c r="O55">
        <v>50.469323973732173</v>
      </c>
      <c r="P55">
        <v>51.617679992786279</v>
      </c>
      <c r="Q55">
        <v>0</v>
      </c>
      <c r="R55">
        <v>4.810191310943515</v>
      </c>
      <c r="S55">
        <v>3.3411624097778194</v>
      </c>
      <c r="T55">
        <v>0</v>
      </c>
      <c r="U55">
        <v>190.48846723962924</v>
      </c>
      <c r="V55">
        <v>0</v>
      </c>
      <c r="W55">
        <v>12.301405679437927</v>
      </c>
      <c r="X55">
        <v>37.570510650265852</v>
      </c>
      <c r="Y55">
        <v>0</v>
      </c>
      <c r="Z55">
        <v>1.6676186829471924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13.302318669033548</v>
      </c>
      <c r="AL55">
        <v>3.2518591534040269</v>
      </c>
      <c r="AM55">
        <v>4.0215638337908874</v>
      </c>
      <c r="AN55">
        <v>0</v>
      </c>
      <c r="AO55">
        <v>0</v>
      </c>
      <c r="AP55">
        <v>6.517926530015114E-2</v>
      </c>
      <c r="AQ55">
        <v>0</v>
      </c>
      <c r="AR55">
        <v>12.640386349405134</v>
      </c>
      <c r="AS55">
        <v>8.3180413256968944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20.385721853213589</v>
      </c>
      <c r="BB55">
        <f t="shared" si="0"/>
        <v>467.31097319974401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44.751699309856846</v>
      </c>
      <c r="L56">
        <v>19.035774213337781</v>
      </c>
      <c r="M56">
        <v>0</v>
      </c>
      <c r="N56">
        <v>30.053940775642833</v>
      </c>
      <c r="O56">
        <v>50.469323973732173</v>
      </c>
      <c r="P56">
        <v>51.617679992786279</v>
      </c>
      <c r="Q56">
        <v>0</v>
      </c>
      <c r="R56">
        <v>4.8105714533052675</v>
      </c>
      <c r="S56">
        <v>3.3411624097778194</v>
      </c>
      <c r="T56">
        <v>0</v>
      </c>
      <c r="U56">
        <v>190.48846723962924</v>
      </c>
      <c r="V56">
        <v>0</v>
      </c>
      <c r="W56">
        <v>11.804885076392889</v>
      </c>
      <c r="X56">
        <v>36.058958345785022</v>
      </c>
      <c r="Y56">
        <v>0</v>
      </c>
      <c r="Z56">
        <v>1.6676186829471924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13.302318669033548</v>
      </c>
      <c r="AL56">
        <v>3.2518591534040269</v>
      </c>
      <c r="AM56">
        <v>4.0215638337908874</v>
      </c>
      <c r="AN56">
        <v>0</v>
      </c>
      <c r="AO56">
        <v>0</v>
      </c>
      <c r="AP56">
        <v>6.517926530015114E-2</v>
      </c>
      <c r="AQ56">
        <v>0</v>
      </c>
      <c r="AR56">
        <v>12.640386349405134</v>
      </c>
      <c r="AS56">
        <v>8.3180413256968944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20.302236176918605</v>
      </c>
      <c r="BB56">
        <f t="shared" si="0"/>
        <v>465.39719389290536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44.741271527826335</v>
      </c>
      <c r="L57">
        <v>19.035774213337781</v>
      </c>
      <c r="M57">
        <v>0</v>
      </c>
      <c r="N57">
        <v>30.053940775642833</v>
      </c>
      <c r="O57">
        <v>50.469323973732173</v>
      </c>
      <c r="P57">
        <v>51.019117541004</v>
      </c>
      <c r="Q57">
        <v>0</v>
      </c>
      <c r="R57">
        <v>4.810191310943515</v>
      </c>
      <c r="S57">
        <v>3.3411624097778194</v>
      </c>
      <c r="T57">
        <v>0</v>
      </c>
      <c r="U57">
        <v>190.48846723962924</v>
      </c>
      <c r="V57">
        <v>0</v>
      </c>
      <c r="W57">
        <v>11.804885076392889</v>
      </c>
      <c r="X57">
        <v>36.063869755792112</v>
      </c>
      <c r="Y57">
        <v>0</v>
      </c>
      <c r="Z57">
        <v>1.6676186829471924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13.302318669033548</v>
      </c>
      <c r="AL57">
        <v>6.2080946992190968</v>
      </c>
      <c r="AM57">
        <v>4.0215638337908874</v>
      </c>
      <c r="AN57">
        <v>0</v>
      </c>
      <c r="AO57">
        <v>0</v>
      </c>
      <c r="AP57">
        <v>6.517926530015114E-2</v>
      </c>
      <c r="AQ57">
        <v>0</v>
      </c>
      <c r="AR57">
        <v>12.640386349405134</v>
      </c>
      <c r="AS57">
        <v>8.3180413256968944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20.400540437947875</v>
      </c>
      <c r="BB57">
        <f t="shared" si="0"/>
        <v>467.65066621152363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44.751699309856846</v>
      </c>
      <c r="L58">
        <v>19.035774213337781</v>
      </c>
      <c r="M58">
        <v>0</v>
      </c>
      <c r="N58">
        <v>30.053940775642833</v>
      </c>
      <c r="O58">
        <v>50.469323973732173</v>
      </c>
      <c r="P58">
        <v>51.019117541004</v>
      </c>
      <c r="Q58">
        <v>0</v>
      </c>
      <c r="R58">
        <v>4.810191310943515</v>
      </c>
      <c r="S58">
        <v>3.3411624097778194</v>
      </c>
      <c r="T58">
        <v>0</v>
      </c>
      <c r="U58">
        <v>190.48846723962924</v>
      </c>
      <c r="V58">
        <v>0</v>
      </c>
      <c r="W58">
        <v>10.454206596143356</v>
      </c>
      <c r="X58">
        <v>33.354381272898401</v>
      </c>
      <c r="Y58">
        <v>0</v>
      </c>
      <c r="Z58">
        <v>1.6676186829471924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13.302318669033548</v>
      </c>
      <c r="AL58">
        <v>6.2080946992190968</v>
      </c>
      <c r="AM58">
        <v>4.0215638337908874</v>
      </c>
      <c r="AN58">
        <v>0</v>
      </c>
      <c r="AO58">
        <v>0</v>
      </c>
      <c r="AP58">
        <v>6.517926530015114E-2</v>
      </c>
      <c r="AQ58">
        <v>0</v>
      </c>
      <c r="AR58">
        <v>12.640386349405134</v>
      </c>
      <c r="AS58">
        <v>8.3180413256968944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20.231261340177362</v>
      </c>
      <c r="BB58">
        <f t="shared" si="0"/>
        <v>463.77020612818154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42.579447028424482</v>
      </c>
      <c r="L59">
        <v>19.035774213337781</v>
      </c>
      <c r="M59">
        <v>0</v>
      </c>
      <c r="N59">
        <v>30.053940775642833</v>
      </c>
      <c r="O59">
        <v>50.469323973732173</v>
      </c>
      <c r="P59">
        <v>51.019117541004</v>
      </c>
      <c r="Q59">
        <v>0</v>
      </c>
      <c r="R59">
        <v>4.810191310943515</v>
      </c>
      <c r="S59">
        <v>2.8387373531675619</v>
      </c>
      <c r="T59">
        <v>0</v>
      </c>
      <c r="U59">
        <v>190.48846723962924</v>
      </c>
      <c r="V59">
        <v>0</v>
      </c>
      <c r="W59">
        <v>11.808723237574311</v>
      </c>
      <c r="X59">
        <v>36.065057060684389</v>
      </c>
      <c r="Y59">
        <v>0</v>
      </c>
      <c r="Z59">
        <v>1.6676186829471924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13.302318669033548</v>
      </c>
      <c r="AL59">
        <v>6.2080946992190968</v>
      </c>
      <c r="AM59">
        <v>4.0215638337908874</v>
      </c>
      <c r="AN59">
        <v>0</v>
      </c>
      <c r="AO59">
        <v>0</v>
      </c>
      <c r="AP59">
        <v>6.517926530015114E-2</v>
      </c>
      <c r="AQ59">
        <v>0</v>
      </c>
      <c r="AR59">
        <v>12.640386349405134</v>
      </c>
      <c r="AS59">
        <v>8.1167652774857828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20.280971532173218</v>
      </c>
      <c r="BB59">
        <f t="shared" si="0"/>
        <v>464.90973497914888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42.589267502427198</v>
      </c>
      <c r="L60">
        <v>19.035774213337781</v>
      </c>
      <c r="M60">
        <v>0</v>
      </c>
      <c r="N60">
        <v>30.053940775642833</v>
      </c>
      <c r="O60">
        <v>50.469323973732173</v>
      </c>
      <c r="P60">
        <v>51.019117541004</v>
      </c>
      <c r="Q60">
        <v>0</v>
      </c>
      <c r="R60">
        <v>4.810191310943515</v>
      </c>
      <c r="S60">
        <v>3.0054186363379838</v>
      </c>
      <c r="T60">
        <v>0</v>
      </c>
      <c r="U60">
        <v>190.48846723962924</v>
      </c>
      <c r="V60">
        <v>0</v>
      </c>
      <c r="W60">
        <v>11.808723237574311</v>
      </c>
      <c r="X60">
        <v>36.065057060684389</v>
      </c>
      <c r="Y60">
        <v>0</v>
      </c>
      <c r="Z60">
        <v>1.6676186829471924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13.302318669033548</v>
      </c>
      <c r="AL60">
        <v>6.2080946992190968</v>
      </c>
      <c r="AM60">
        <v>4.0215638337908874</v>
      </c>
      <c r="AN60">
        <v>0</v>
      </c>
      <c r="AO60">
        <v>0</v>
      </c>
      <c r="AP60">
        <v>6.517926530015114E-2</v>
      </c>
      <c r="AQ60">
        <v>0</v>
      </c>
      <c r="AR60">
        <v>12.640386349405134</v>
      </c>
      <c r="AS60">
        <v>8.1167652774857828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20.288349305623058</v>
      </c>
      <c r="BB60">
        <f t="shared" si="0"/>
        <v>465.07885896287218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42.579447028424482</v>
      </c>
      <c r="L61">
        <v>19.035692371521282</v>
      </c>
      <c r="M61">
        <v>0</v>
      </c>
      <c r="N61">
        <v>30.053940775642833</v>
      </c>
      <c r="O61">
        <v>50.469323973732173</v>
      </c>
      <c r="P61">
        <v>51.019117541004</v>
      </c>
      <c r="Q61">
        <v>0</v>
      </c>
      <c r="R61">
        <v>4.810191310943515</v>
      </c>
      <c r="S61">
        <v>2.8811196525400016</v>
      </c>
      <c r="T61">
        <v>0</v>
      </c>
      <c r="U61">
        <v>190.48846723962924</v>
      </c>
      <c r="V61">
        <v>0</v>
      </c>
      <c r="W61">
        <v>11.808723237574311</v>
      </c>
      <c r="X61">
        <v>36.065057060684389</v>
      </c>
      <c r="Y61">
        <v>0</v>
      </c>
      <c r="Z61">
        <v>1.6676186829471924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13.302318669033548</v>
      </c>
      <c r="AL61">
        <v>6.2080946992190968</v>
      </c>
      <c r="AM61">
        <v>4.0215638337908874</v>
      </c>
      <c r="AN61">
        <v>0</v>
      </c>
      <c r="AO61">
        <v>0</v>
      </c>
      <c r="AP61">
        <v>6.517926530015114E-2</v>
      </c>
      <c r="AQ61">
        <v>0</v>
      </c>
      <c r="AR61">
        <v>12.640386349405134</v>
      </c>
      <c r="AS61">
        <v>8.1167652774857828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20.282739691299064</v>
      </c>
      <c r="BB61">
        <f t="shared" si="0"/>
        <v>464.95026727757897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42.589267502427198</v>
      </c>
      <c r="L62">
        <v>19.03539028323576</v>
      </c>
      <c r="M62">
        <v>0</v>
      </c>
      <c r="N62">
        <v>30.053940775642833</v>
      </c>
      <c r="O62">
        <v>50.469323973732173</v>
      </c>
      <c r="P62">
        <v>51.019117541004</v>
      </c>
      <c r="Q62">
        <v>0</v>
      </c>
      <c r="R62">
        <v>4.810191310943515</v>
      </c>
      <c r="S62">
        <v>2.8811196525400016</v>
      </c>
      <c r="T62">
        <v>0</v>
      </c>
      <c r="U62">
        <v>190.48846723962924</v>
      </c>
      <c r="V62">
        <v>0</v>
      </c>
      <c r="W62">
        <v>11.808723237574311</v>
      </c>
      <c r="X62">
        <v>36.064821970201635</v>
      </c>
      <c r="Y62">
        <v>0</v>
      </c>
      <c r="Z62">
        <v>1.6676186829471924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13.302318669033548</v>
      </c>
      <c r="AL62">
        <v>6.2080946992190968</v>
      </c>
      <c r="AM62">
        <v>4.0215638337908874</v>
      </c>
      <c r="AN62">
        <v>0</v>
      </c>
      <c r="AO62">
        <v>0</v>
      </c>
      <c r="AP62">
        <v>6.517926530015114E-2</v>
      </c>
      <c r="AQ62">
        <v>0</v>
      </c>
      <c r="AR62">
        <v>12.640386349405134</v>
      </c>
      <c r="AS62">
        <v>8.1167652774857828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20.283127733039862</v>
      </c>
      <c r="BB62">
        <f t="shared" si="0"/>
        <v>464.95916253107265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42.579447028424482</v>
      </c>
      <c r="L63">
        <v>19.035510991780001</v>
      </c>
      <c r="M63">
        <v>0</v>
      </c>
      <c r="N63">
        <v>30.053940775642833</v>
      </c>
      <c r="O63">
        <v>50.469323973732173</v>
      </c>
      <c r="P63">
        <v>51.019117541004</v>
      </c>
      <c r="Q63">
        <v>0</v>
      </c>
      <c r="R63">
        <v>4.810191310943515</v>
      </c>
      <c r="S63">
        <v>3.0054186363379838</v>
      </c>
      <c r="T63">
        <v>0</v>
      </c>
      <c r="U63">
        <v>190.48846723962924</v>
      </c>
      <c r="V63">
        <v>0</v>
      </c>
      <c r="W63">
        <v>9.5157603045392634</v>
      </c>
      <c r="X63">
        <v>36.064821970201635</v>
      </c>
      <c r="Y63">
        <v>0</v>
      </c>
      <c r="Z63">
        <v>1.6676186829471924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13.302318669033548</v>
      </c>
      <c r="AL63">
        <v>6.2080946992190968</v>
      </c>
      <c r="AM63">
        <v>4.0215638337908874</v>
      </c>
      <c r="AN63">
        <v>0</v>
      </c>
      <c r="AO63">
        <v>0</v>
      </c>
      <c r="AP63">
        <v>6.517926530015114E-2</v>
      </c>
      <c r="AQ63">
        <v>0</v>
      </c>
      <c r="AR63">
        <v>12.640386349405134</v>
      </c>
      <c r="AS63">
        <v>8.1167652774857828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20.192072129765592</v>
      </c>
      <c r="BB63">
        <f t="shared" si="0"/>
        <v>462.8718544196513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42.589267502427198</v>
      </c>
      <c r="L64">
        <v>19.035853942642614</v>
      </c>
      <c r="M64">
        <v>0</v>
      </c>
      <c r="N64">
        <v>30.053940775642833</v>
      </c>
      <c r="O64">
        <v>50.469323973732173</v>
      </c>
      <c r="P64">
        <v>51.019117541004</v>
      </c>
      <c r="Q64">
        <v>0</v>
      </c>
      <c r="R64">
        <v>4.810191310943515</v>
      </c>
      <c r="S64">
        <v>3.0054186363379838</v>
      </c>
      <c r="T64">
        <v>0</v>
      </c>
      <c r="U64">
        <v>190.48846723962924</v>
      </c>
      <c r="V64">
        <v>0</v>
      </c>
      <c r="W64">
        <v>11.343605094199516</v>
      </c>
      <c r="X64">
        <v>36.064821970201635</v>
      </c>
      <c r="Y64">
        <v>0</v>
      </c>
      <c r="Z64">
        <v>1.6676186829471924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13.302318669033548</v>
      </c>
      <c r="AL64">
        <v>6.2080946992190968</v>
      </c>
      <c r="AM64">
        <v>4.0215638337908874</v>
      </c>
      <c r="AN64">
        <v>0</v>
      </c>
      <c r="AO64">
        <v>0</v>
      </c>
      <c r="AP64">
        <v>6.517926530015114E-2</v>
      </c>
      <c r="AQ64">
        <v>0</v>
      </c>
      <c r="AR64">
        <v>12.640386349405134</v>
      </c>
      <c r="AS64">
        <v>8.1167652774857828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20.268900873132765</v>
      </c>
      <c r="BB64">
        <f t="shared" si="0"/>
        <v>464.63303389080966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82.666836706164531</v>
      </c>
      <c r="L65">
        <v>19.035871860389648</v>
      </c>
      <c r="M65">
        <v>0</v>
      </c>
      <c r="N65">
        <v>30.053940775642833</v>
      </c>
      <c r="O65">
        <v>50.469323973732173</v>
      </c>
      <c r="P65">
        <v>51.019117541004</v>
      </c>
      <c r="Q65">
        <v>0</v>
      </c>
      <c r="R65">
        <v>4.810191310943515</v>
      </c>
      <c r="S65">
        <v>2.8811196525400016</v>
      </c>
      <c r="T65">
        <v>0</v>
      </c>
      <c r="U65">
        <v>190.48846723962924</v>
      </c>
      <c r="V65">
        <v>0</v>
      </c>
      <c r="W65">
        <v>11.810761892915098</v>
      </c>
      <c r="X65">
        <v>36.064821970201635</v>
      </c>
      <c r="Y65">
        <v>0</v>
      </c>
      <c r="Z65">
        <v>1.6676186829471924</v>
      </c>
      <c r="AA65">
        <v>0</v>
      </c>
      <c r="AB65">
        <v>0</v>
      </c>
      <c r="AC65">
        <v>0</v>
      </c>
      <c r="AD65">
        <v>0</v>
      </c>
      <c r="AE65">
        <v>3.7544992183913375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13.302318669033548</v>
      </c>
      <c r="AL65">
        <v>6.2080946992190968</v>
      </c>
      <c r="AM65">
        <v>4.0215638337908874</v>
      </c>
      <c r="AN65">
        <v>0</v>
      </c>
      <c r="AO65">
        <v>0</v>
      </c>
      <c r="AP65">
        <v>0</v>
      </c>
      <c r="AQ65">
        <v>0</v>
      </c>
      <c r="AR65">
        <v>12.640386349405134</v>
      </c>
      <c r="AS65">
        <v>8.1167652774857828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22.112689045513562</v>
      </c>
      <c r="BB65">
        <f t="shared" si="0"/>
        <v>506.89901060792204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82.666836706164531</v>
      </c>
      <c r="L66">
        <v>19.035529079365293</v>
      </c>
      <c r="M66">
        <v>0</v>
      </c>
      <c r="N66">
        <v>30.053940775642833</v>
      </c>
      <c r="O66">
        <v>50.469323973732173</v>
      </c>
      <c r="P66">
        <v>51.019117541004</v>
      </c>
      <c r="Q66">
        <v>0</v>
      </c>
      <c r="R66">
        <v>4.810191310943515</v>
      </c>
      <c r="S66">
        <v>3.0053964471288266</v>
      </c>
      <c r="T66">
        <v>0</v>
      </c>
      <c r="U66">
        <v>190.48846723962924</v>
      </c>
      <c r="V66">
        <v>0</v>
      </c>
      <c r="W66">
        <v>11.810761892915098</v>
      </c>
      <c r="X66">
        <v>36.064821970201635</v>
      </c>
      <c r="Y66">
        <v>0</v>
      </c>
      <c r="Z66">
        <v>1.6676186829471924</v>
      </c>
      <c r="AA66">
        <v>0</v>
      </c>
      <c r="AB66">
        <v>0</v>
      </c>
      <c r="AC66">
        <v>0</v>
      </c>
      <c r="AD66">
        <v>0</v>
      </c>
      <c r="AE66">
        <v>4.1789208111118592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13.302318669033548</v>
      </c>
      <c r="AL66">
        <v>6.2080946992190968</v>
      </c>
      <c r="AM66">
        <v>4.0215638337908874</v>
      </c>
      <c r="AN66">
        <v>0</v>
      </c>
      <c r="AO66">
        <v>0</v>
      </c>
      <c r="AP66">
        <v>0</v>
      </c>
      <c r="AQ66">
        <v>0</v>
      </c>
      <c r="AR66">
        <v>12.640386349405134</v>
      </c>
      <c r="AS66">
        <v>8.1167652774857828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22.135610309856276</v>
      </c>
      <c r="BB66">
        <f t="shared" si="0"/>
        <v>507.42444494986444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82.666836706164531</v>
      </c>
      <c r="L67">
        <v>19.035793191462023</v>
      </c>
      <c r="M67">
        <v>0</v>
      </c>
      <c r="N67">
        <v>30.053940775642833</v>
      </c>
      <c r="O67">
        <v>50.469323973732173</v>
      </c>
      <c r="P67">
        <v>51.019117541004</v>
      </c>
      <c r="Q67">
        <v>0</v>
      </c>
      <c r="R67">
        <v>4.810191310943515</v>
      </c>
      <c r="S67">
        <v>2.8811196525400016</v>
      </c>
      <c r="T67">
        <v>0</v>
      </c>
      <c r="U67">
        <v>190.48846723962924</v>
      </c>
      <c r="V67">
        <v>0</v>
      </c>
      <c r="W67">
        <v>11.810761892915098</v>
      </c>
      <c r="X67">
        <v>36.064821970201635</v>
      </c>
      <c r="Y67">
        <v>0</v>
      </c>
      <c r="Z67">
        <v>1.6676186829471924</v>
      </c>
      <c r="AA67">
        <v>0</v>
      </c>
      <c r="AB67">
        <v>0</v>
      </c>
      <c r="AC67">
        <v>0</v>
      </c>
      <c r="AD67">
        <v>0</v>
      </c>
      <c r="AE67">
        <v>4.1789208111118592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13.302318669033548</v>
      </c>
      <c r="AL67">
        <v>6.2080946992190968</v>
      </c>
      <c r="AM67">
        <v>4.0215638337908874</v>
      </c>
      <c r="AN67">
        <v>0</v>
      </c>
      <c r="AO67">
        <v>0</v>
      </c>
      <c r="AP67">
        <v>0</v>
      </c>
      <c r="AQ67">
        <v>0</v>
      </c>
      <c r="AR67">
        <v>12.640386349405134</v>
      </c>
      <c r="AS67">
        <v>8.1167652774857828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22.130426579728102</v>
      </c>
      <c r="BB67">
        <f t="shared" si="0"/>
        <v>507.30561599750047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82.666836706164531</v>
      </c>
      <c r="L68">
        <v>19.035673469852664</v>
      </c>
      <c r="M68">
        <v>0</v>
      </c>
      <c r="N68">
        <v>30.053940775642833</v>
      </c>
      <c r="O68">
        <v>50.469323973732173</v>
      </c>
      <c r="P68">
        <v>51.019117541004</v>
      </c>
      <c r="Q68">
        <v>0</v>
      </c>
      <c r="R68">
        <v>4.810191310943515</v>
      </c>
      <c r="S68">
        <v>2.8811196525400016</v>
      </c>
      <c r="T68">
        <v>0</v>
      </c>
      <c r="U68">
        <v>190.48846723962924</v>
      </c>
      <c r="V68">
        <v>0</v>
      </c>
      <c r="W68">
        <v>11.810761892915098</v>
      </c>
      <c r="X68">
        <v>36.064821970201635</v>
      </c>
      <c r="Y68">
        <v>0</v>
      </c>
      <c r="Z68">
        <v>1.6676186829471924</v>
      </c>
      <c r="AA68">
        <v>0</v>
      </c>
      <c r="AB68">
        <v>0</v>
      </c>
      <c r="AC68">
        <v>0</v>
      </c>
      <c r="AD68">
        <v>0</v>
      </c>
      <c r="AE68">
        <v>4.1789208111118592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13.302318669033548</v>
      </c>
      <c r="AL68">
        <v>6.2080946992190968</v>
      </c>
      <c r="AM68">
        <v>4.0215638337908874</v>
      </c>
      <c r="AN68">
        <v>0</v>
      </c>
      <c r="AO68">
        <v>0</v>
      </c>
      <c r="AP68">
        <v>0</v>
      </c>
      <c r="AQ68">
        <v>0</v>
      </c>
      <c r="AR68">
        <v>12.640386349405134</v>
      </c>
      <c r="AS68">
        <v>8.1167652774857828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22.130421575364835</v>
      </c>
      <c r="BB68">
        <f t="shared" ref="BB68:BB99" si="1">SUM(B68:AZ68)-BA68</f>
        <v>507.30550128025436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82.666836706164531</v>
      </c>
      <c r="L69">
        <v>46.087016546033027</v>
      </c>
      <c r="M69">
        <v>0</v>
      </c>
      <c r="N69">
        <v>30.053940775642833</v>
      </c>
      <c r="O69">
        <v>50.469323973732173</v>
      </c>
      <c r="P69">
        <v>51.019117541004</v>
      </c>
      <c r="Q69">
        <v>0</v>
      </c>
      <c r="R69">
        <v>10.788173329868972</v>
      </c>
      <c r="S69">
        <v>6.7229824653960986</v>
      </c>
      <c r="T69">
        <v>0</v>
      </c>
      <c r="U69">
        <v>190.48846723962924</v>
      </c>
      <c r="V69">
        <v>5.2777447700626512</v>
      </c>
      <c r="W69">
        <v>11.810761892915098</v>
      </c>
      <c r="X69">
        <v>36.064821970201635</v>
      </c>
      <c r="Y69">
        <v>0</v>
      </c>
      <c r="Z69">
        <v>1.6676186829471924</v>
      </c>
      <c r="AA69">
        <v>0</v>
      </c>
      <c r="AB69">
        <v>0</v>
      </c>
      <c r="AC69">
        <v>0</v>
      </c>
      <c r="AD69">
        <v>0</v>
      </c>
      <c r="AE69">
        <v>4.1789208111118592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13.302318669033548</v>
      </c>
      <c r="AL69">
        <v>6.2080946992190968</v>
      </c>
      <c r="AM69">
        <v>4.0215638337908874</v>
      </c>
      <c r="AN69">
        <v>0</v>
      </c>
      <c r="AO69">
        <v>0</v>
      </c>
      <c r="AP69">
        <v>0</v>
      </c>
      <c r="AQ69">
        <v>0</v>
      </c>
      <c r="AR69">
        <v>12.640386349405134</v>
      </c>
      <c r="AS69">
        <v>8.1167652774857828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23.892246961306256</v>
      </c>
      <c r="BB69">
        <f t="shared" si="1"/>
        <v>547.69260857233758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82.666836706164531</v>
      </c>
      <c r="L70">
        <v>46.086793600841823</v>
      </c>
      <c r="M70">
        <v>0</v>
      </c>
      <c r="N70">
        <v>30.053940775642833</v>
      </c>
      <c r="O70">
        <v>50.469323973732173</v>
      </c>
      <c r="P70">
        <v>51.019117541004</v>
      </c>
      <c r="Q70">
        <v>0</v>
      </c>
      <c r="R70">
        <v>10.788173329868972</v>
      </c>
      <c r="S70">
        <v>6.7229824653960986</v>
      </c>
      <c r="T70">
        <v>0</v>
      </c>
      <c r="U70">
        <v>190.48846723962924</v>
      </c>
      <c r="V70">
        <v>5.2777447700626512</v>
      </c>
      <c r="W70">
        <v>11.810761892915098</v>
      </c>
      <c r="X70">
        <v>36.064821970201635</v>
      </c>
      <c r="Y70">
        <v>0</v>
      </c>
      <c r="Z70">
        <v>1.6676186829471924</v>
      </c>
      <c r="AA70">
        <v>0</v>
      </c>
      <c r="AB70">
        <v>0</v>
      </c>
      <c r="AC70">
        <v>0</v>
      </c>
      <c r="AD70">
        <v>0</v>
      </c>
      <c r="AE70">
        <v>8.3578418524384563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13.302318669033548</v>
      </c>
      <c r="AL70">
        <v>6.2080946992190968</v>
      </c>
      <c r="AM70">
        <v>4.0215638337908874</v>
      </c>
      <c r="AN70">
        <v>0</v>
      </c>
      <c r="AO70">
        <v>0</v>
      </c>
      <c r="AP70">
        <v>0</v>
      </c>
      <c r="AQ70">
        <v>0</v>
      </c>
      <c r="AR70">
        <v>12.640386349405134</v>
      </c>
      <c r="AS70">
        <v>8.1167652774857828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24.066916541724716</v>
      </c>
      <c r="BB70">
        <f t="shared" si="1"/>
        <v>551.69663708805444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82.665151016004145</v>
      </c>
      <c r="L71">
        <v>46.086154302139143</v>
      </c>
      <c r="M71">
        <v>0</v>
      </c>
      <c r="N71">
        <v>30.053940775642833</v>
      </c>
      <c r="O71">
        <v>50.469323973732173</v>
      </c>
      <c r="P71">
        <v>51.019117541004</v>
      </c>
      <c r="Q71">
        <v>0</v>
      </c>
      <c r="R71">
        <v>10.788173329868972</v>
      </c>
      <c r="S71">
        <v>6.7217710429277107</v>
      </c>
      <c r="T71">
        <v>0</v>
      </c>
      <c r="U71">
        <v>190.48846723962924</v>
      </c>
      <c r="V71">
        <v>5.2777447700626512</v>
      </c>
      <c r="W71">
        <v>11.810761892915098</v>
      </c>
      <c r="X71">
        <v>36.064821970201635</v>
      </c>
      <c r="Y71">
        <v>0</v>
      </c>
      <c r="Z71">
        <v>3.3352371008140258</v>
      </c>
      <c r="AA71">
        <v>0</v>
      </c>
      <c r="AB71">
        <v>0</v>
      </c>
      <c r="AC71">
        <v>0</v>
      </c>
      <c r="AD71">
        <v>0</v>
      </c>
      <c r="AE71">
        <v>8.3578418524384563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13.302318669033548</v>
      </c>
      <c r="AL71">
        <v>6.2080946992190968</v>
      </c>
      <c r="AM71">
        <v>4.0215638337908874</v>
      </c>
      <c r="AN71">
        <v>0</v>
      </c>
      <c r="AO71">
        <v>0</v>
      </c>
      <c r="AP71">
        <v>0</v>
      </c>
      <c r="AQ71">
        <v>0</v>
      </c>
      <c r="AR71">
        <v>12.640386349405134</v>
      </c>
      <c r="AS71">
        <v>8.1167652774857828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24.136475169597908</v>
      </c>
      <c r="BB71">
        <f t="shared" si="1"/>
        <v>553.29116046671663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82.664066351703042</v>
      </c>
      <c r="L72">
        <v>46.086154302139143</v>
      </c>
      <c r="M72">
        <v>0</v>
      </c>
      <c r="N72">
        <v>30.053940775642833</v>
      </c>
      <c r="O72">
        <v>50.469323973732173</v>
      </c>
      <c r="P72">
        <v>51.019117541004</v>
      </c>
      <c r="Q72">
        <v>0</v>
      </c>
      <c r="R72">
        <v>10.788173329868972</v>
      </c>
      <c r="S72">
        <v>6.7217710429277107</v>
      </c>
      <c r="T72">
        <v>0</v>
      </c>
      <c r="U72">
        <v>190.48846723962924</v>
      </c>
      <c r="V72">
        <v>5.2777447700626512</v>
      </c>
      <c r="W72">
        <v>11.810761892915098</v>
      </c>
      <c r="X72">
        <v>36.064821970201635</v>
      </c>
      <c r="Y72">
        <v>0</v>
      </c>
      <c r="Z72">
        <v>3.3352371008140258</v>
      </c>
      <c r="AA72">
        <v>3.5748686850344393</v>
      </c>
      <c r="AB72">
        <v>0</v>
      </c>
      <c r="AC72">
        <v>0</v>
      </c>
      <c r="AD72">
        <v>0</v>
      </c>
      <c r="AE72">
        <v>8.3578418524384563</v>
      </c>
      <c r="AF72">
        <v>0</v>
      </c>
      <c r="AG72">
        <v>0</v>
      </c>
      <c r="AH72">
        <v>5.3599547839699424</v>
      </c>
      <c r="AI72">
        <v>0</v>
      </c>
      <c r="AJ72">
        <v>0</v>
      </c>
      <c r="AK72">
        <v>13.302318669033548</v>
      </c>
      <c r="AL72">
        <v>6.2080946992190968</v>
      </c>
      <c r="AM72">
        <v>4.0215638337908874</v>
      </c>
      <c r="AN72">
        <v>0</v>
      </c>
      <c r="AO72">
        <v>0</v>
      </c>
      <c r="AP72">
        <v>0</v>
      </c>
      <c r="AQ72">
        <v>0</v>
      </c>
      <c r="AR72">
        <v>12.640386349405134</v>
      </c>
      <c r="AS72">
        <v>8.1167652774857828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24.509905451634502</v>
      </c>
      <c r="BB72">
        <f t="shared" si="1"/>
        <v>561.85146898938319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82.666372866462112</v>
      </c>
      <c r="L73">
        <v>46.086154302139143</v>
      </c>
      <c r="M73">
        <v>0</v>
      </c>
      <c r="N73">
        <v>30.053940775642833</v>
      </c>
      <c r="O73">
        <v>50.469323973732173</v>
      </c>
      <c r="P73">
        <v>51.019117541004</v>
      </c>
      <c r="Q73">
        <v>0</v>
      </c>
      <c r="R73">
        <v>10.788173329868972</v>
      </c>
      <c r="S73">
        <v>6.7217710429277107</v>
      </c>
      <c r="T73">
        <v>0</v>
      </c>
      <c r="U73">
        <v>190.48846723962924</v>
      </c>
      <c r="V73">
        <v>5.2777447700626512</v>
      </c>
      <c r="W73">
        <v>11.522188760009671</v>
      </c>
      <c r="X73">
        <v>36.064821970201635</v>
      </c>
      <c r="Y73">
        <v>0</v>
      </c>
      <c r="Z73">
        <v>3.3352371008140258</v>
      </c>
      <c r="AA73">
        <v>3.5748686850344393</v>
      </c>
      <c r="AB73">
        <v>0</v>
      </c>
      <c r="AC73">
        <v>0</v>
      </c>
      <c r="AD73">
        <v>0</v>
      </c>
      <c r="AE73">
        <v>8.3578418524384563</v>
      </c>
      <c r="AF73">
        <v>0</v>
      </c>
      <c r="AG73">
        <v>0</v>
      </c>
      <c r="AH73">
        <v>10.719909567939885</v>
      </c>
      <c r="AI73">
        <v>0</v>
      </c>
      <c r="AJ73">
        <v>0</v>
      </c>
      <c r="AK73">
        <v>13.302318669033548</v>
      </c>
      <c r="AL73">
        <v>3.2518591534040269</v>
      </c>
      <c r="AM73">
        <v>4.0215638337908874</v>
      </c>
      <c r="AN73">
        <v>0</v>
      </c>
      <c r="AO73">
        <v>0</v>
      </c>
      <c r="AP73">
        <v>0</v>
      </c>
      <c r="AQ73">
        <v>0</v>
      </c>
      <c r="AR73">
        <v>12.640386349405134</v>
      </c>
      <c r="AS73">
        <v>8.1167652774857828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24.598414971150859</v>
      </c>
      <c r="BB73">
        <f t="shared" si="1"/>
        <v>563.88041208987534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82.666372866462112</v>
      </c>
      <c r="L74">
        <v>46.077442595255036</v>
      </c>
      <c r="M74">
        <v>0</v>
      </c>
      <c r="N74">
        <v>30.053940775642833</v>
      </c>
      <c r="O74">
        <v>50.469323973732173</v>
      </c>
      <c r="P74">
        <v>51.019117541004</v>
      </c>
      <c r="Q74">
        <v>0</v>
      </c>
      <c r="R74">
        <v>10.788173329868972</v>
      </c>
      <c r="S74">
        <v>6.7217710429277107</v>
      </c>
      <c r="T74">
        <v>0</v>
      </c>
      <c r="U74">
        <v>190.48846723962924</v>
      </c>
      <c r="V74">
        <v>5.2777447700626512</v>
      </c>
      <c r="W74">
        <v>11.522188760009671</v>
      </c>
      <c r="X74">
        <v>36.064821970201635</v>
      </c>
      <c r="Y74">
        <v>0</v>
      </c>
      <c r="Z74">
        <v>3.3352371008140258</v>
      </c>
      <c r="AA74">
        <v>7.1497371049885192</v>
      </c>
      <c r="AB74">
        <v>0</v>
      </c>
      <c r="AC74">
        <v>0</v>
      </c>
      <c r="AD74">
        <v>0</v>
      </c>
      <c r="AE74">
        <v>8.3578418524384563</v>
      </c>
      <c r="AF74">
        <v>0</v>
      </c>
      <c r="AG74">
        <v>0</v>
      </c>
      <c r="AH74">
        <v>16.079864092360676</v>
      </c>
      <c r="AI74">
        <v>0</v>
      </c>
      <c r="AJ74">
        <v>0</v>
      </c>
      <c r="AK74">
        <v>13.302318669033548</v>
      </c>
      <c r="AL74">
        <v>3.2518591534040269</v>
      </c>
      <c r="AM74">
        <v>4.0215638337908874</v>
      </c>
      <c r="AN74">
        <v>0</v>
      </c>
      <c r="AO74">
        <v>0</v>
      </c>
      <c r="AP74">
        <v>0</v>
      </c>
      <c r="AQ74">
        <v>0</v>
      </c>
      <c r="AR74">
        <v>12.640386349405134</v>
      </c>
      <c r="AS74">
        <v>8.1167652774857828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24.971526420877971</v>
      </c>
      <c r="BB74">
        <f t="shared" si="1"/>
        <v>572.43341187763906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82.666372866462112</v>
      </c>
      <c r="L75">
        <v>46.077442595255036</v>
      </c>
      <c r="M75">
        <v>0</v>
      </c>
      <c r="N75">
        <v>30.053940775642833</v>
      </c>
      <c r="O75">
        <v>50.469323973732173</v>
      </c>
      <c r="P75">
        <v>51.380700573113934</v>
      </c>
      <c r="Q75">
        <v>0</v>
      </c>
      <c r="R75">
        <v>10.788173329868972</v>
      </c>
      <c r="S75">
        <v>6.7217710429277107</v>
      </c>
      <c r="T75">
        <v>0</v>
      </c>
      <c r="U75">
        <v>190.48846723962924</v>
      </c>
      <c r="V75">
        <v>5.2777447700626512</v>
      </c>
      <c r="W75">
        <v>11.522188760009671</v>
      </c>
      <c r="X75">
        <v>36.064821970201635</v>
      </c>
      <c r="Y75">
        <v>0</v>
      </c>
      <c r="Z75">
        <v>3.3352371008140258</v>
      </c>
      <c r="AA75">
        <v>7.1497371049885192</v>
      </c>
      <c r="AB75">
        <v>0</v>
      </c>
      <c r="AC75">
        <v>0</v>
      </c>
      <c r="AD75">
        <v>0</v>
      </c>
      <c r="AE75">
        <v>12.579857942040061</v>
      </c>
      <c r="AF75">
        <v>0</v>
      </c>
      <c r="AG75">
        <v>0</v>
      </c>
      <c r="AH75">
        <v>14.471877916718848</v>
      </c>
      <c r="AI75">
        <v>0</v>
      </c>
      <c r="AJ75">
        <v>0</v>
      </c>
      <c r="AK75">
        <v>13.302318669033548</v>
      </c>
      <c r="AL75">
        <v>3.2518591534040269</v>
      </c>
      <c r="AM75">
        <v>4.0215638337908874</v>
      </c>
      <c r="AN75">
        <v>0</v>
      </c>
      <c r="AO75">
        <v>0</v>
      </c>
      <c r="AP75">
        <v>0</v>
      </c>
      <c r="AQ75">
        <v>0</v>
      </c>
      <c r="AR75">
        <v>12.640386349405134</v>
      </c>
      <c r="AS75">
        <v>8.1167652774857828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25.095907042023683</v>
      </c>
      <c r="BB75">
        <f t="shared" si="1"/>
        <v>575.28464420256296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82.666372866462112</v>
      </c>
      <c r="L76">
        <v>46.077442595255036</v>
      </c>
      <c r="M76">
        <v>0</v>
      </c>
      <c r="N76">
        <v>30.053940775642833</v>
      </c>
      <c r="O76">
        <v>50.469323973732173</v>
      </c>
      <c r="P76">
        <v>51.384756349564405</v>
      </c>
      <c r="Q76">
        <v>0</v>
      </c>
      <c r="R76">
        <v>10.788173329868972</v>
      </c>
      <c r="S76">
        <v>6.7217710429277107</v>
      </c>
      <c r="T76">
        <v>0</v>
      </c>
      <c r="U76">
        <v>190.48846723962924</v>
      </c>
      <c r="V76">
        <v>5.2777447700626512</v>
      </c>
      <c r="W76">
        <v>11.522188760009671</v>
      </c>
      <c r="X76">
        <v>36.064821970201635</v>
      </c>
      <c r="Y76">
        <v>0</v>
      </c>
      <c r="Z76">
        <v>3.3352371008140258</v>
      </c>
      <c r="AA76">
        <v>7.1497371049885192</v>
      </c>
      <c r="AB76">
        <v>0.84800190009406529</v>
      </c>
      <c r="AC76">
        <v>0.38876839132872276</v>
      </c>
      <c r="AD76">
        <v>2.3190571482819955</v>
      </c>
      <c r="AE76">
        <v>12.579857942040061</v>
      </c>
      <c r="AF76">
        <v>0</v>
      </c>
      <c r="AG76">
        <v>0</v>
      </c>
      <c r="AH76">
        <v>22.779807572323108</v>
      </c>
      <c r="AI76">
        <v>0</v>
      </c>
      <c r="AJ76">
        <v>0</v>
      </c>
      <c r="AK76">
        <v>13.302318669033548</v>
      </c>
      <c r="AL76">
        <v>3.2518591534040269</v>
      </c>
      <c r="AM76">
        <v>4.0215638337908874</v>
      </c>
      <c r="AN76">
        <v>0</v>
      </c>
      <c r="AO76">
        <v>0</v>
      </c>
      <c r="AP76">
        <v>0</v>
      </c>
      <c r="AQ76">
        <v>0</v>
      </c>
      <c r="AR76">
        <v>12.640386349405134</v>
      </c>
      <c r="AS76">
        <v>8.1167652774857828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25.591981620063237</v>
      </c>
      <c r="BB76">
        <f t="shared" si="1"/>
        <v>586.65638249628296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82.666372866462112</v>
      </c>
      <c r="L77">
        <v>46.077442595255036</v>
      </c>
      <c r="M77">
        <v>0</v>
      </c>
      <c r="N77">
        <v>30.053940775642833</v>
      </c>
      <c r="O77">
        <v>50.469323973732173</v>
      </c>
      <c r="P77">
        <v>51.384563995652741</v>
      </c>
      <c r="Q77">
        <v>0</v>
      </c>
      <c r="R77">
        <v>10.788173329868972</v>
      </c>
      <c r="S77">
        <v>6.7217710429277107</v>
      </c>
      <c r="T77">
        <v>0</v>
      </c>
      <c r="U77">
        <v>190.48846723962924</v>
      </c>
      <c r="V77">
        <v>5.2777447700626512</v>
      </c>
      <c r="W77">
        <v>11.522188760009671</v>
      </c>
      <c r="X77">
        <v>28.094392964032135</v>
      </c>
      <c r="Y77">
        <v>0</v>
      </c>
      <c r="Z77">
        <v>3.3352371008140258</v>
      </c>
      <c r="AA77">
        <v>7.1497371049885192</v>
      </c>
      <c r="AB77">
        <v>2.8832063700744759</v>
      </c>
      <c r="AC77">
        <v>2.8509692761442258</v>
      </c>
      <c r="AD77">
        <v>4.638114296563991</v>
      </c>
      <c r="AE77">
        <v>12.579857942040061</v>
      </c>
      <c r="AF77">
        <v>0</v>
      </c>
      <c r="AG77">
        <v>0</v>
      </c>
      <c r="AH77">
        <v>30.819739748278021</v>
      </c>
      <c r="AI77">
        <v>0</v>
      </c>
      <c r="AJ77">
        <v>0</v>
      </c>
      <c r="AK77">
        <v>13.302318669033548</v>
      </c>
      <c r="AL77">
        <v>3.2518591534040269</v>
      </c>
      <c r="AM77">
        <v>4.0215638337908874</v>
      </c>
      <c r="AN77">
        <v>0</v>
      </c>
      <c r="AO77">
        <v>0</v>
      </c>
      <c r="AP77">
        <v>0</v>
      </c>
      <c r="AQ77">
        <v>0</v>
      </c>
      <c r="AR77">
        <v>12.640386349405134</v>
      </c>
      <c r="AS77">
        <v>8.1167652774857828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25.879806944795412</v>
      </c>
      <c r="BB77">
        <f t="shared" si="1"/>
        <v>593.25433049050253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82.666372866462112</v>
      </c>
      <c r="L78">
        <v>46.077442595255036</v>
      </c>
      <c r="M78">
        <v>0</v>
      </c>
      <c r="N78">
        <v>30.053940775642833</v>
      </c>
      <c r="O78">
        <v>50.469323973732173</v>
      </c>
      <c r="P78">
        <v>51.384563995652741</v>
      </c>
      <c r="Q78">
        <v>0</v>
      </c>
      <c r="R78">
        <v>10.788173329868972</v>
      </c>
      <c r="S78">
        <v>6.7217710429277107</v>
      </c>
      <c r="T78">
        <v>0</v>
      </c>
      <c r="U78">
        <v>190.48846723962924</v>
      </c>
      <c r="V78">
        <v>5.2777447700626512</v>
      </c>
      <c r="W78">
        <v>11.522188760009671</v>
      </c>
      <c r="X78">
        <v>28.094392964032135</v>
      </c>
      <c r="Y78">
        <v>0</v>
      </c>
      <c r="Z78">
        <v>3.3352371008140258</v>
      </c>
      <c r="AA78">
        <v>10.724605790022959</v>
      </c>
      <c r="AB78">
        <v>10.05390979291812</v>
      </c>
      <c r="AC78">
        <v>7.3940534946428418</v>
      </c>
      <c r="AD78">
        <v>6.9571712137927637</v>
      </c>
      <c r="AE78">
        <v>12.579857942040061</v>
      </c>
      <c r="AF78">
        <v>0</v>
      </c>
      <c r="AG78">
        <v>0</v>
      </c>
      <c r="AH78">
        <v>39.717264637758298</v>
      </c>
      <c r="AI78">
        <v>0</v>
      </c>
      <c r="AJ78">
        <v>0</v>
      </c>
      <c r="AK78">
        <v>13.302318669033548</v>
      </c>
      <c r="AL78">
        <v>3.2518591534040269</v>
      </c>
      <c r="AM78">
        <v>4.0215638337908874</v>
      </c>
      <c r="AN78">
        <v>0</v>
      </c>
      <c r="AO78">
        <v>0</v>
      </c>
      <c r="AP78">
        <v>0</v>
      </c>
      <c r="AQ78">
        <v>0</v>
      </c>
      <c r="AR78">
        <v>12.640386349405134</v>
      </c>
      <c r="AS78">
        <v>8.1167652774857828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26.987725898758391</v>
      </c>
      <c r="BB78">
        <f t="shared" si="1"/>
        <v>618.65164966962516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82.666372866462112</v>
      </c>
      <c r="L79">
        <v>65.353550225515278</v>
      </c>
      <c r="M79">
        <v>0</v>
      </c>
      <c r="N79">
        <v>30.053940775642833</v>
      </c>
      <c r="O79">
        <v>50.469323973732173</v>
      </c>
      <c r="P79">
        <v>51.384563995652741</v>
      </c>
      <c r="Q79">
        <v>0</v>
      </c>
      <c r="R79">
        <v>10.788173329868972</v>
      </c>
      <c r="S79">
        <v>6.7217710429277107</v>
      </c>
      <c r="T79">
        <v>0</v>
      </c>
      <c r="U79">
        <v>190.48846723962924</v>
      </c>
      <c r="V79">
        <v>5.2777447700626512</v>
      </c>
      <c r="W79">
        <v>8.5675103723392922</v>
      </c>
      <c r="X79">
        <v>28.094392964032135</v>
      </c>
      <c r="Y79">
        <v>0</v>
      </c>
      <c r="Z79">
        <v>3.3352371008140258</v>
      </c>
      <c r="AA79">
        <v>10.724605790022959</v>
      </c>
      <c r="AB79">
        <v>10.05390979291812</v>
      </c>
      <c r="AC79">
        <v>7.3940534946428418</v>
      </c>
      <c r="AD79">
        <v>6.9571712137927637</v>
      </c>
      <c r="AE79">
        <v>12.579857942040061</v>
      </c>
      <c r="AF79">
        <v>0</v>
      </c>
      <c r="AG79">
        <v>0</v>
      </c>
      <c r="AH79">
        <v>39.717264637758298</v>
      </c>
      <c r="AI79">
        <v>0</v>
      </c>
      <c r="AJ79">
        <v>0</v>
      </c>
      <c r="AK79">
        <v>13.302318669033548</v>
      </c>
      <c r="AL79">
        <v>3.2518591534040269</v>
      </c>
      <c r="AM79">
        <v>4.0215638337908874</v>
      </c>
      <c r="AN79">
        <v>0</v>
      </c>
      <c r="AO79">
        <v>0</v>
      </c>
      <c r="AP79">
        <v>0</v>
      </c>
      <c r="AQ79">
        <v>0</v>
      </c>
      <c r="AR79">
        <v>12.640386349405134</v>
      </c>
      <c r="AS79">
        <v>8.1167652774857828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27.669961641098652</v>
      </c>
      <c r="BB79">
        <f t="shared" si="1"/>
        <v>634.29084316987485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82.666372866462112</v>
      </c>
      <c r="L80">
        <v>65.353550225515278</v>
      </c>
      <c r="M80">
        <v>0</v>
      </c>
      <c r="N80">
        <v>30.053940775642833</v>
      </c>
      <c r="O80">
        <v>50.469323973732173</v>
      </c>
      <c r="P80">
        <v>51.384563995652741</v>
      </c>
      <c r="Q80">
        <v>0</v>
      </c>
      <c r="R80">
        <v>10.788173329868972</v>
      </c>
      <c r="S80">
        <v>6.7217710429277107</v>
      </c>
      <c r="T80">
        <v>0</v>
      </c>
      <c r="U80">
        <v>190.48846723962924</v>
      </c>
      <c r="V80">
        <v>5.2777447700626512</v>
      </c>
      <c r="W80">
        <v>8.5675103723392922</v>
      </c>
      <c r="X80">
        <v>28.094392964032135</v>
      </c>
      <c r="Y80">
        <v>0</v>
      </c>
      <c r="Z80">
        <v>3.3352371008140258</v>
      </c>
      <c r="AA80">
        <v>10.724605790022959</v>
      </c>
      <c r="AB80">
        <v>10.05390979291812</v>
      </c>
      <c r="AC80">
        <v>7.3940534946428418</v>
      </c>
      <c r="AD80">
        <v>6.9571712137927637</v>
      </c>
      <c r="AE80">
        <v>12.579857942040061</v>
      </c>
      <c r="AF80">
        <v>0</v>
      </c>
      <c r="AG80">
        <v>0</v>
      </c>
      <c r="AH80">
        <v>39.717264637758298</v>
      </c>
      <c r="AI80">
        <v>0</v>
      </c>
      <c r="AJ80">
        <v>0</v>
      </c>
      <c r="AK80">
        <v>13.302318669033548</v>
      </c>
      <c r="AL80">
        <v>7.3905888645376763</v>
      </c>
      <c r="AM80">
        <v>4.0215638337908874</v>
      </c>
      <c r="AN80">
        <v>0</v>
      </c>
      <c r="AO80">
        <v>0</v>
      </c>
      <c r="AP80">
        <v>0</v>
      </c>
      <c r="AQ80">
        <v>0</v>
      </c>
      <c r="AR80">
        <v>12.640386349405134</v>
      </c>
      <c r="AS80">
        <v>8.1167652774857828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27.842960543024041</v>
      </c>
      <c r="BB80">
        <f t="shared" si="1"/>
        <v>638.25657397908321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87.694762896418325</v>
      </c>
      <c r="L81">
        <v>65.353550225515278</v>
      </c>
      <c r="M81">
        <v>0</v>
      </c>
      <c r="N81">
        <v>30.053940775642833</v>
      </c>
      <c r="O81">
        <v>50.469323973732173</v>
      </c>
      <c r="P81">
        <v>51.384563995652741</v>
      </c>
      <c r="Q81">
        <v>0</v>
      </c>
      <c r="R81">
        <v>10.788173329868972</v>
      </c>
      <c r="S81">
        <v>6.7217710429277107</v>
      </c>
      <c r="T81">
        <v>0</v>
      </c>
      <c r="U81">
        <v>190.48846723962924</v>
      </c>
      <c r="V81">
        <v>5.2777447700626512</v>
      </c>
      <c r="W81">
        <v>8.5675103723392922</v>
      </c>
      <c r="X81">
        <v>24.285160634213511</v>
      </c>
      <c r="Y81">
        <v>0</v>
      </c>
      <c r="Z81">
        <v>3.3352371008140258</v>
      </c>
      <c r="AA81">
        <v>10.724605790022959</v>
      </c>
      <c r="AB81">
        <v>10.05390979291812</v>
      </c>
      <c r="AC81">
        <v>7.3940534946428418</v>
      </c>
      <c r="AD81">
        <v>6.9571712137927637</v>
      </c>
      <c r="AE81">
        <v>12.579857942040061</v>
      </c>
      <c r="AF81">
        <v>0</v>
      </c>
      <c r="AG81">
        <v>0</v>
      </c>
      <c r="AH81">
        <v>39.717264637758298</v>
      </c>
      <c r="AI81">
        <v>0</v>
      </c>
      <c r="AJ81">
        <v>0</v>
      </c>
      <c r="AK81">
        <v>13.302318669033548</v>
      </c>
      <c r="AL81">
        <v>21.284896035883406</v>
      </c>
      <c r="AM81">
        <v>4.0215638337908874</v>
      </c>
      <c r="AN81">
        <v>0</v>
      </c>
      <c r="AO81">
        <v>0</v>
      </c>
      <c r="AP81">
        <v>1.564304752528431</v>
      </c>
      <c r="AQ81">
        <v>0</v>
      </c>
      <c r="AR81">
        <v>12.640386349405134</v>
      </c>
      <c r="AS81">
        <v>8.1167652774857828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28.540091313307727</v>
      </c>
      <c r="BB81">
        <f t="shared" si="1"/>
        <v>654.23721283281122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90.900412316669133</v>
      </c>
      <c r="L82">
        <v>65.353550225515278</v>
      </c>
      <c r="M82">
        <v>0</v>
      </c>
      <c r="N82">
        <v>30.053940775642833</v>
      </c>
      <c r="O82">
        <v>50.469323973732173</v>
      </c>
      <c r="P82">
        <v>51.384563995652741</v>
      </c>
      <c r="Q82">
        <v>0</v>
      </c>
      <c r="R82">
        <v>10.788173329868972</v>
      </c>
      <c r="S82">
        <v>6.7217710429277107</v>
      </c>
      <c r="T82">
        <v>0</v>
      </c>
      <c r="U82">
        <v>190.48846723962924</v>
      </c>
      <c r="V82">
        <v>5.2777447700626512</v>
      </c>
      <c r="W82">
        <v>8.5675103723392922</v>
      </c>
      <c r="X82">
        <v>24.285160634213511</v>
      </c>
      <c r="Y82">
        <v>0</v>
      </c>
      <c r="Z82">
        <v>3.3352371008140258</v>
      </c>
      <c r="AA82">
        <v>10.724605790022959</v>
      </c>
      <c r="AB82">
        <v>10.05390979291812</v>
      </c>
      <c r="AC82">
        <v>7.3940534946428418</v>
      </c>
      <c r="AD82">
        <v>6.9571712137927637</v>
      </c>
      <c r="AE82">
        <v>12.579857942040061</v>
      </c>
      <c r="AF82">
        <v>0</v>
      </c>
      <c r="AG82">
        <v>0</v>
      </c>
      <c r="AH82">
        <v>32.159728444270506</v>
      </c>
      <c r="AI82">
        <v>0</v>
      </c>
      <c r="AJ82">
        <v>0</v>
      </c>
      <c r="AK82">
        <v>13.302318669033548</v>
      </c>
      <c r="AL82">
        <v>21.284896035883406</v>
      </c>
      <c r="AM82">
        <v>4.0215638337908874</v>
      </c>
      <c r="AN82">
        <v>0</v>
      </c>
      <c r="AO82">
        <v>0</v>
      </c>
      <c r="AP82">
        <v>1.564304752528431</v>
      </c>
      <c r="AQ82">
        <v>0</v>
      </c>
      <c r="AR82">
        <v>12.640386349405134</v>
      </c>
      <c r="AS82">
        <v>8.1167652774857828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28.358182446186426</v>
      </c>
      <c r="BB82">
        <f t="shared" si="1"/>
        <v>650.06723492669551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93.975971508486253</v>
      </c>
      <c r="L83">
        <v>65.353383277775023</v>
      </c>
      <c r="M83">
        <v>0</v>
      </c>
      <c r="N83">
        <v>30.053940775642833</v>
      </c>
      <c r="O83">
        <v>50.469323973732173</v>
      </c>
      <c r="P83">
        <v>51.384563995652741</v>
      </c>
      <c r="Q83">
        <v>0</v>
      </c>
      <c r="R83">
        <v>10.788173329868972</v>
      </c>
      <c r="S83">
        <v>6.7217710429277107</v>
      </c>
      <c r="T83">
        <v>0</v>
      </c>
      <c r="U83">
        <v>190.48846723962924</v>
      </c>
      <c r="V83">
        <v>5.2777447700626512</v>
      </c>
      <c r="W83">
        <v>8.5675103723392922</v>
      </c>
      <c r="X83">
        <v>24.285160634213511</v>
      </c>
      <c r="Y83">
        <v>0</v>
      </c>
      <c r="Z83">
        <v>3.3352371008140258</v>
      </c>
      <c r="AA83">
        <v>10.724605790022959</v>
      </c>
      <c r="AB83">
        <v>10.05390979291812</v>
      </c>
      <c r="AC83">
        <v>7.3940534946428418</v>
      </c>
      <c r="AD83">
        <v>6.9571712137927637</v>
      </c>
      <c r="AE83">
        <v>12.579857942040061</v>
      </c>
      <c r="AF83">
        <v>0</v>
      </c>
      <c r="AG83">
        <v>0</v>
      </c>
      <c r="AH83">
        <v>26.451376936756418</v>
      </c>
      <c r="AI83">
        <v>0</v>
      </c>
      <c r="AJ83">
        <v>0</v>
      </c>
      <c r="AK83">
        <v>13.302318669033548</v>
      </c>
      <c r="AL83">
        <v>21.284896035883406</v>
      </c>
      <c r="AM83">
        <v>4.0215638337908874</v>
      </c>
      <c r="AN83">
        <v>0</v>
      </c>
      <c r="AO83">
        <v>0</v>
      </c>
      <c r="AP83">
        <v>1.564304752528431</v>
      </c>
      <c r="AQ83">
        <v>0</v>
      </c>
      <c r="AR83">
        <v>12.640386349405134</v>
      </c>
      <c r="AS83">
        <v>8.1167652774857828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28.248124748974746</v>
      </c>
      <c r="BB83">
        <f t="shared" si="1"/>
        <v>647.54433336046998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97.556788978630934</v>
      </c>
      <c r="L84">
        <v>65.353383277775023</v>
      </c>
      <c r="M84">
        <v>0</v>
      </c>
      <c r="N84">
        <v>30.053940775642833</v>
      </c>
      <c r="O84">
        <v>50.469323973732173</v>
      </c>
      <c r="P84">
        <v>51.384563995652741</v>
      </c>
      <c r="Q84">
        <v>0</v>
      </c>
      <c r="R84">
        <v>10.788173329868972</v>
      </c>
      <c r="S84">
        <v>6.7217710429277107</v>
      </c>
      <c r="T84">
        <v>0</v>
      </c>
      <c r="U84">
        <v>190.48846723962924</v>
      </c>
      <c r="V84">
        <v>5.2777447700626512</v>
      </c>
      <c r="W84">
        <v>8.5675103723392922</v>
      </c>
      <c r="X84">
        <v>24.285160634213511</v>
      </c>
      <c r="Y84">
        <v>0</v>
      </c>
      <c r="Z84">
        <v>3.3352371008140258</v>
      </c>
      <c r="AA84">
        <v>10.724605790022959</v>
      </c>
      <c r="AB84">
        <v>10.05390979291812</v>
      </c>
      <c r="AC84">
        <v>7.3940534946428418</v>
      </c>
      <c r="AD84">
        <v>6.9571712137927637</v>
      </c>
      <c r="AE84">
        <v>12.579857942040061</v>
      </c>
      <c r="AF84">
        <v>0</v>
      </c>
      <c r="AG84">
        <v>0</v>
      </c>
      <c r="AH84">
        <v>22.779807572323108</v>
      </c>
      <c r="AI84">
        <v>0</v>
      </c>
      <c r="AJ84">
        <v>0</v>
      </c>
      <c r="AK84">
        <v>13.302318669033548</v>
      </c>
      <c r="AL84">
        <v>21.284896035883406</v>
      </c>
      <c r="AM84">
        <v>4.0215638337908874</v>
      </c>
      <c r="AN84">
        <v>0</v>
      </c>
      <c r="AO84">
        <v>0</v>
      </c>
      <c r="AP84">
        <v>1.564304752528431</v>
      </c>
      <c r="AQ84">
        <v>0</v>
      </c>
      <c r="AR84">
        <v>12.640386349405134</v>
      </c>
      <c r="AS84">
        <v>8.1167652774857828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28.244331319793481</v>
      </c>
      <c r="BB84">
        <f t="shared" si="1"/>
        <v>647.45737489536259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101.12664631710221</v>
      </c>
      <c r="L85">
        <v>65.353383277775023</v>
      </c>
      <c r="M85">
        <v>0</v>
      </c>
      <c r="N85">
        <v>30.053940775642833</v>
      </c>
      <c r="O85">
        <v>50.469323973732173</v>
      </c>
      <c r="P85">
        <v>51.384563995652741</v>
      </c>
      <c r="Q85">
        <v>0</v>
      </c>
      <c r="R85">
        <v>10.788173329868972</v>
      </c>
      <c r="S85">
        <v>6.7217710429277107</v>
      </c>
      <c r="T85">
        <v>0</v>
      </c>
      <c r="U85">
        <v>190.48846723962924</v>
      </c>
      <c r="V85">
        <v>5.2777447700626512</v>
      </c>
      <c r="W85">
        <v>8.8046383879602015</v>
      </c>
      <c r="X85">
        <v>24.285160634213511</v>
      </c>
      <c r="Y85">
        <v>0</v>
      </c>
      <c r="Z85">
        <v>3.3352371008140258</v>
      </c>
      <c r="AA85">
        <v>10.724605790022959</v>
      </c>
      <c r="AB85">
        <v>10.05390979291812</v>
      </c>
      <c r="AC85">
        <v>7.3940534946428418</v>
      </c>
      <c r="AD85">
        <v>6.9571712137927637</v>
      </c>
      <c r="AE85">
        <v>12.579857942040061</v>
      </c>
      <c r="AF85">
        <v>0</v>
      </c>
      <c r="AG85">
        <v>0</v>
      </c>
      <c r="AH85">
        <v>16.079864092360676</v>
      </c>
      <c r="AI85">
        <v>0</v>
      </c>
      <c r="AJ85">
        <v>0</v>
      </c>
      <c r="AK85">
        <v>13.302318669033548</v>
      </c>
      <c r="AL85">
        <v>6.2080946992190968</v>
      </c>
      <c r="AM85">
        <v>4.0215638337908874</v>
      </c>
      <c r="AN85">
        <v>0</v>
      </c>
      <c r="AO85">
        <v>0</v>
      </c>
      <c r="AP85">
        <v>1.564304752528431</v>
      </c>
      <c r="AQ85">
        <v>0</v>
      </c>
      <c r="AR85">
        <v>12.640386349405134</v>
      </c>
      <c r="AS85">
        <v>8.1167652774857828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27.493195374259528</v>
      </c>
      <c r="BB85">
        <f t="shared" si="1"/>
        <v>630.23875137836217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101.12664631710221</v>
      </c>
      <c r="L86">
        <v>65.353383277775023</v>
      </c>
      <c r="M86">
        <v>0</v>
      </c>
      <c r="N86">
        <v>30.053940775642833</v>
      </c>
      <c r="O86">
        <v>50.469323973732173</v>
      </c>
      <c r="P86">
        <v>51.384563995652741</v>
      </c>
      <c r="Q86">
        <v>0</v>
      </c>
      <c r="R86">
        <v>10.788173329868972</v>
      </c>
      <c r="S86">
        <v>6.7217710429277107</v>
      </c>
      <c r="T86">
        <v>0</v>
      </c>
      <c r="U86">
        <v>190.48846723962924</v>
      </c>
      <c r="V86">
        <v>5.2777447700626512</v>
      </c>
      <c r="W86">
        <v>8.8160072031252543</v>
      </c>
      <c r="X86">
        <v>24.285160634213511</v>
      </c>
      <c r="Y86">
        <v>0</v>
      </c>
      <c r="Z86">
        <v>3.3352371008140258</v>
      </c>
      <c r="AA86">
        <v>7.1497371049885192</v>
      </c>
      <c r="AB86">
        <v>6.7026064534076255</v>
      </c>
      <c r="AC86">
        <v>4.9244013097451811</v>
      </c>
      <c r="AD86">
        <v>4.638114296563991</v>
      </c>
      <c r="AE86">
        <v>12.579857942040061</v>
      </c>
      <c r="AF86">
        <v>0</v>
      </c>
      <c r="AG86">
        <v>0</v>
      </c>
      <c r="AH86">
        <v>8.5759276543519096</v>
      </c>
      <c r="AI86">
        <v>0</v>
      </c>
      <c r="AJ86">
        <v>0</v>
      </c>
      <c r="AK86">
        <v>13.302318669033548</v>
      </c>
      <c r="AL86">
        <v>6.2080946992190968</v>
      </c>
      <c r="AM86">
        <v>4.0215638337908874</v>
      </c>
      <c r="AN86">
        <v>0</v>
      </c>
      <c r="AO86">
        <v>0</v>
      </c>
      <c r="AP86">
        <v>1.564304752528431</v>
      </c>
      <c r="AQ86">
        <v>0</v>
      </c>
      <c r="AR86">
        <v>12.640386349405134</v>
      </c>
      <c r="AS86">
        <v>8.1167652774857828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26.6903240165298</v>
      </c>
      <c r="BB86">
        <f t="shared" si="1"/>
        <v>611.83417398657673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101.12664631710221</v>
      </c>
      <c r="L87">
        <v>65.353383277775023</v>
      </c>
      <c r="M87">
        <v>0</v>
      </c>
      <c r="N87">
        <v>30.053940775642833</v>
      </c>
      <c r="O87">
        <v>50.469323973732173</v>
      </c>
      <c r="P87">
        <v>51.390105953727691</v>
      </c>
      <c r="Q87">
        <v>0</v>
      </c>
      <c r="R87">
        <v>10.788173329868972</v>
      </c>
      <c r="S87">
        <v>6.7217710429277107</v>
      </c>
      <c r="T87">
        <v>0</v>
      </c>
      <c r="U87">
        <v>190.48846723962924</v>
      </c>
      <c r="V87">
        <v>5.2777447700626512</v>
      </c>
      <c r="W87">
        <v>8.8160072031252543</v>
      </c>
      <c r="X87">
        <v>24.285160634213511</v>
      </c>
      <c r="Y87">
        <v>0</v>
      </c>
      <c r="Z87">
        <v>3.3352371008140258</v>
      </c>
      <c r="AA87">
        <v>7.1497371049885192</v>
      </c>
      <c r="AB87">
        <v>6.7026064534076255</v>
      </c>
      <c r="AC87">
        <v>2.4622006548725905</v>
      </c>
      <c r="AD87">
        <v>4.638114296563991</v>
      </c>
      <c r="AE87">
        <v>12.579857942040061</v>
      </c>
      <c r="AF87">
        <v>0</v>
      </c>
      <c r="AG87">
        <v>0</v>
      </c>
      <c r="AH87">
        <v>4.2879638271759548</v>
      </c>
      <c r="AI87">
        <v>0</v>
      </c>
      <c r="AJ87">
        <v>0</v>
      </c>
      <c r="AK87">
        <v>13.302318669033548</v>
      </c>
      <c r="AL87">
        <v>6.2080946992190968</v>
      </c>
      <c r="AM87">
        <v>4.0215638337908874</v>
      </c>
      <c r="AN87">
        <v>0</v>
      </c>
      <c r="AO87">
        <v>0</v>
      </c>
      <c r="AP87">
        <v>0</v>
      </c>
      <c r="AQ87">
        <v>0</v>
      </c>
      <c r="AR87">
        <v>12.640386349405134</v>
      </c>
      <c r="AS87">
        <v>8.1167652774857828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26.343010856372018</v>
      </c>
      <c r="BB87">
        <f t="shared" si="1"/>
        <v>603.87255987023264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105.60374734507732</v>
      </c>
      <c r="L88">
        <v>65.353383277775023</v>
      </c>
      <c r="M88">
        <v>0</v>
      </c>
      <c r="N88">
        <v>30.053940775642833</v>
      </c>
      <c r="O88">
        <v>50.469323973732173</v>
      </c>
      <c r="P88">
        <v>51.390105953727691</v>
      </c>
      <c r="Q88">
        <v>0</v>
      </c>
      <c r="R88">
        <v>10.788173329868972</v>
      </c>
      <c r="S88">
        <v>6.7217710429277107</v>
      </c>
      <c r="T88">
        <v>0</v>
      </c>
      <c r="U88">
        <v>190.48846723962924</v>
      </c>
      <c r="V88">
        <v>5.2777447700626512</v>
      </c>
      <c r="W88">
        <v>8.8160072031252543</v>
      </c>
      <c r="X88">
        <v>24.285160634213511</v>
      </c>
      <c r="Y88">
        <v>0</v>
      </c>
      <c r="Z88">
        <v>3.3352371008140258</v>
      </c>
      <c r="AA88">
        <v>7.1497371049885192</v>
      </c>
      <c r="AB88">
        <v>3.3241670151910752</v>
      </c>
      <c r="AC88">
        <v>0</v>
      </c>
      <c r="AD88">
        <v>2.3190571482819955</v>
      </c>
      <c r="AE88">
        <v>12.579857942040061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13.302318669033548</v>
      </c>
      <c r="AL88">
        <v>6.2080946992190968</v>
      </c>
      <c r="AM88">
        <v>4.0215638337908874</v>
      </c>
      <c r="AN88">
        <v>0</v>
      </c>
      <c r="AO88">
        <v>0</v>
      </c>
      <c r="AP88">
        <v>0</v>
      </c>
      <c r="AQ88">
        <v>0</v>
      </c>
      <c r="AR88">
        <v>12.640386349405134</v>
      </c>
      <c r="AS88">
        <v>8.1167652774857828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26.009841446676113</v>
      </c>
      <c r="BB88">
        <f t="shared" si="1"/>
        <v>596.23516923935642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110.89738061502069</v>
      </c>
      <c r="L89">
        <v>65.353383277775023</v>
      </c>
      <c r="M89">
        <v>0</v>
      </c>
      <c r="N89">
        <v>30.053940775642833</v>
      </c>
      <c r="O89">
        <v>50.469323973732173</v>
      </c>
      <c r="P89">
        <v>51.390105953727691</v>
      </c>
      <c r="Q89">
        <v>0</v>
      </c>
      <c r="R89">
        <v>10.788173329868972</v>
      </c>
      <c r="S89">
        <v>6.7217710429277107</v>
      </c>
      <c r="T89">
        <v>0</v>
      </c>
      <c r="U89">
        <v>190.48846723962924</v>
      </c>
      <c r="V89">
        <v>5.2777447700626512</v>
      </c>
      <c r="W89">
        <v>8.8160072031252543</v>
      </c>
      <c r="X89">
        <v>24.285160634213511</v>
      </c>
      <c r="Y89">
        <v>0</v>
      </c>
      <c r="Z89">
        <v>3.3352371008140258</v>
      </c>
      <c r="AA89">
        <v>7.1497371049885192</v>
      </c>
      <c r="AB89">
        <v>3.3241670151910752</v>
      </c>
      <c r="AC89">
        <v>0</v>
      </c>
      <c r="AD89">
        <v>0</v>
      </c>
      <c r="AE89">
        <v>8.3578418524384563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13.302318669033548</v>
      </c>
      <c r="AL89">
        <v>6.2080946992190968</v>
      </c>
      <c r="AM89">
        <v>4.0215638337908874</v>
      </c>
      <c r="AN89">
        <v>0</v>
      </c>
      <c r="AO89">
        <v>0</v>
      </c>
      <c r="AP89">
        <v>0</v>
      </c>
      <c r="AQ89">
        <v>0</v>
      </c>
      <c r="AR89">
        <v>12.640386349405134</v>
      </c>
      <c r="AS89">
        <v>8.1167652774857828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25.95769845601621</v>
      </c>
      <c r="BB89">
        <f t="shared" si="1"/>
        <v>595.03987226207607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116.30497575216494</v>
      </c>
      <c r="L90">
        <v>65.353383277775023</v>
      </c>
      <c r="M90">
        <v>0</v>
      </c>
      <c r="N90">
        <v>30.053940775642833</v>
      </c>
      <c r="O90">
        <v>50.469323973732173</v>
      </c>
      <c r="P90">
        <v>51.390105953727691</v>
      </c>
      <c r="Q90">
        <v>0</v>
      </c>
      <c r="R90">
        <v>10.788173329868972</v>
      </c>
      <c r="S90">
        <v>6.7217710429277107</v>
      </c>
      <c r="T90">
        <v>0</v>
      </c>
      <c r="U90">
        <v>190.48846723962924</v>
      </c>
      <c r="V90">
        <v>5.2777447700626512</v>
      </c>
      <c r="W90">
        <v>8.8160072031252543</v>
      </c>
      <c r="X90">
        <v>24.285160634213511</v>
      </c>
      <c r="Y90">
        <v>0</v>
      </c>
      <c r="Z90">
        <v>3.3352371008140258</v>
      </c>
      <c r="AA90">
        <v>5.306822371112502</v>
      </c>
      <c r="AB90">
        <v>0</v>
      </c>
      <c r="AC90">
        <v>0</v>
      </c>
      <c r="AD90">
        <v>0</v>
      </c>
      <c r="AE90">
        <v>8.0313637396095547</v>
      </c>
      <c r="AF90">
        <v>0</v>
      </c>
      <c r="AG90">
        <v>0</v>
      </c>
      <c r="AH90">
        <v>0</v>
      </c>
      <c r="AI90">
        <v>0.97162073028773688</v>
      </c>
      <c r="AJ90">
        <v>0</v>
      </c>
      <c r="AK90">
        <v>13.302318669033548</v>
      </c>
      <c r="AL90">
        <v>6.2080946992190968</v>
      </c>
      <c r="AM90">
        <v>4.0215638337908874</v>
      </c>
      <c r="AN90">
        <v>0</v>
      </c>
      <c r="AO90">
        <v>0</v>
      </c>
      <c r="AP90">
        <v>0</v>
      </c>
      <c r="AQ90">
        <v>0</v>
      </c>
      <c r="AR90">
        <v>12.640386349405134</v>
      </c>
      <c r="AS90">
        <v>8.1167652774857828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25.994718877047617</v>
      </c>
      <c r="BB90">
        <f t="shared" si="1"/>
        <v>595.88850784658075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116.34754719692199</v>
      </c>
      <c r="L91">
        <v>65.353383277775023</v>
      </c>
      <c r="M91">
        <v>0</v>
      </c>
      <c r="N91">
        <v>30.053940775642833</v>
      </c>
      <c r="O91">
        <v>50.469323973732173</v>
      </c>
      <c r="P91">
        <v>51.390105953727691</v>
      </c>
      <c r="Q91">
        <v>0</v>
      </c>
      <c r="R91">
        <v>10.788173329868972</v>
      </c>
      <c r="S91">
        <v>6.7217710429277107</v>
      </c>
      <c r="T91">
        <v>0</v>
      </c>
      <c r="U91">
        <v>190.48846723962924</v>
      </c>
      <c r="V91">
        <v>5.2777447700626512</v>
      </c>
      <c r="W91">
        <v>8.8160072031252543</v>
      </c>
      <c r="X91">
        <v>24.285160634213511</v>
      </c>
      <c r="Y91">
        <v>0</v>
      </c>
      <c r="Z91">
        <v>1.6676186829471924</v>
      </c>
      <c r="AA91">
        <v>3.4775767710290122</v>
      </c>
      <c r="AB91">
        <v>0</v>
      </c>
      <c r="AC91">
        <v>0</v>
      </c>
      <c r="AD91">
        <v>0</v>
      </c>
      <c r="AE91">
        <v>4.1789208111118592</v>
      </c>
      <c r="AF91">
        <v>0</v>
      </c>
      <c r="AG91">
        <v>0</v>
      </c>
      <c r="AH91">
        <v>0</v>
      </c>
      <c r="AI91">
        <v>4.2103566512031696</v>
      </c>
      <c r="AJ91">
        <v>0</v>
      </c>
      <c r="AK91">
        <v>13.302318669033548</v>
      </c>
      <c r="AL91">
        <v>6.2080946992190968</v>
      </c>
      <c r="AM91">
        <v>4.0215638337908874</v>
      </c>
      <c r="AN91">
        <v>0</v>
      </c>
      <c r="AO91">
        <v>0</v>
      </c>
      <c r="AP91">
        <v>0</v>
      </c>
      <c r="AQ91">
        <v>0</v>
      </c>
      <c r="AR91">
        <v>12.640386349405134</v>
      </c>
      <c r="AS91">
        <v>8.1167652774857828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25.824676494571193</v>
      </c>
      <c r="BB91">
        <f t="shared" si="1"/>
        <v>591.99055064828167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121.0255519478969</v>
      </c>
      <c r="L92">
        <v>65.353383277775023</v>
      </c>
      <c r="M92">
        <v>0</v>
      </c>
      <c r="N92">
        <v>30.053940775642833</v>
      </c>
      <c r="O92">
        <v>50.469323973732173</v>
      </c>
      <c r="P92">
        <v>51.390105953727691</v>
      </c>
      <c r="Q92">
        <v>0</v>
      </c>
      <c r="R92">
        <v>10.788173329868972</v>
      </c>
      <c r="S92">
        <v>6.7217710429277107</v>
      </c>
      <c r="T92">
        <v>0</v>
      </c>
      <c r="U92">
        <v>190.48846723962924</v>
      </c>
      <c r="V92">
        <v>5.2777447700626512</v>
      </c>
      <c r="W92">
        <v>8.8160072031252543</v>
      </c>
      <c r="X92">
        <v>24.285160634213511</v>
      </c>
      <c r="Y92">
        <v>0</v>
      </c>
      <c r="Z92">
        <v>1.6676186829471924</v>
      </c>
      <c r="AA92">
        <v>0</v>
      </c>
      <c r="AB92">
        <v>0</v>
      </c>
      <c r="AC92">
        <v>0</v>
      </c>
      <c r="AD92">
        <v>0</v>
      </c>
      <c r="AE92">
        <v>4.1789208111118592</v>
      </c>
      <c r="AF92">
        <v>0</v>
      </c>
      <c r="AG92">
        <v>0</v>
      </c>
      <c r="AH92">
        <v>0</v>
      </c>
      <c r="AI92">
        <v>4.2103566512031696</v>
      </c>
      <c r="AJ92">
        <v>0</v>
      </c>
      <c r="AK92">
        <v>13.302318669033548</v>
      </c>
      <c r="AL92">
        <v>6.2080946992190968</v>
      </c>
      <c r="AM92">
        <v>4.0215638337908874</v>
      </c>
      <c r="AN92">
        <v>0</v>
      </c>
      <c r="AO92">
        <v>0</v>
      </c>
      <c r="AP92">
        <v>0</v>
      </c>
      <c r="AQ92">
        <v>0</v>
      </c>
      <c r="AR92">
        <v>12.640386349405134</v>
      </c>
      <c r="AS92">
        <v>8.1167652774857828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25.874854384132938</v>
      </c>
      <c r="BB92">
        <f t="shared" si="1"/>
        <v>593.1408007386658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127.82407587411157</v>
      </c>
      <c r="L93">
        <v>65.353383277775023</v>
      </c>
      <c r="M93">
        <v>0</v>
      </c>
      <c r="N93">
        <v>30.053940775642833</v>
      </c>
      <c r="O93">
        <v>50.469323973732173</v>
      </c>
      <c r="P93">
        <v>51.390105953727691</v>
      </c>
      <c r="Q93">
        <v>0</v>
      </c>
      <c r="R93">
        <v>10.788173329868972</v>
      </c>
      <c r="S93">
        <v>6.7217710429277107</v>
      </c>
      <c r="T93">
        <v>0</v>
      </c>
      <c r="U93">
        <v>190.48846723962924</v>
      </c>
      <c r="V93">
        <v>5.2777447700626512</v>
      </c>
      <c r="W93">
        <v>8.8160072031252543</v>
      </c>
      <c r="X93">
        <v>24.285160634213511</v>
      </c>
      <c r="Y93">
        <v>0</v>
      </c>
      <c r="Z93">
        <v>1.6676186829471924</v>
      </c>
      <c r="AA93">
        <v>0</v>
      </c>
      <c r="AB93">
        <v>0</v>
      </c>
      <c r="AC93">
        <v>0</v>
      </c>
      <c r="AD93">
        <v>0</v>
      </c>
      <c r="AE93">
        <v>4.1789208111118592</v>
      </c>
      <c r="AF93">
        <v>0</v>
      </c>
      <c r="AG93">
        <v>0</v>
      </c>
      <c r="AH93">
        <v>0</v>
      </c>
      <c r="AI93">
        <v>4.2103566512031696</v>
      </c>
      <c r="AJ93">
        <v>0</v>
      </c>
      <c r="AK93">
        <v>13.302318669033548</v>
      </c>
      <c r="AL93">
        <v>6.2080946992190968</v>
      </c>
      <c r="AM93">
        <v>4.0215638337908874</v>
      </c>
      <c r="AN93">
        <v>0</v>
      </c>
      <c r="AO93">
        <v>0</v>
      </c>
      <c r="AP93">
        <v>0</v>
      </c>
      <c r="AQ93">
        <v>0</v>
      </c>
      <c r="AR93">
        <v>12.640386349405134</v>
      </c>
      <c r="AS93">
        <v>8.1167652774857828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26.159032684248707</v>
      </c>
      <c r="BB93">
        <f t="shared" si="1"/>
        <v>599.65514636476462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128.87612084624863</v>
      </c>
      <c r="L94">
        <v>65.353383277775023</v>
      </c>
      <c r="M94">
        <v>0</v>
      </c>
      <c r="N94">
        <v>30.053940775642833</v>
      </c>
      <c r="O94">
        <v>50.469323973732173</v>
      </c>
      <c r="P94">
        <v>51.390105953727691</v>
      </c>
      <c r="Q94">
        <v>0</v>
      </c>
      <c r="R94">
        <v>10.788173329868972</v>
      </c>
      <c r="S94">
        <v>6.7217710429277107</v>
      </c>
      <c r="T94">
        <v>0</v>
      </c>
      <c r="U94">
        <v>190.48846723962924</v>
      </c>
      <c r="V94">
        <v>5.2777447700626512</v>
      </c>
      <c r="W94">
        <v>8.8160072031252543</v>
      </c>
      <c r="X94">
        <v>24.285160634213511</v>
      </c>
      <c r="Y94">
        <v>0</v>
      </c>
      <c r="Z94">
        <v>1.6676186829471924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4.2103566512031696</v>
      </c>
      <c r="AJ94">
        <v>0</v>
      </c>
      <c r="AK94">
        <v>13.302318669033548</v>
      </c>
      <c r="AL94">
        <v>6.2080946992190968</v>
      </c>
      <c r="AM94">
        <v>4.0215638337908874</v>
      </c>
      <c r="AN94">
        <v>0</v>
      </c>
      <c r="AO94">
        <v>0</v>
      </c>
      <c r="AP94">
        <v>0</v>
      </c>
      <c r="AQ94">
        <v>0</v>
      </c>
      <c r="AR94">
        <v>12.640386349405134</v>
      </c>
      <c r="AS94">
        <v>8.1167652774857828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26.028329274179555</v>
      </c>
      <c r="BB94">
        <f t="shared" si="1"/>
        <v>596.65897393585897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143.58113598348447</v>
      </c>
      <c r="L95">
        <v>65.352428493398207</v>
      </c>
      <c r="M95">
        <v>0</v>
      </c>
      <c r="N95">
        <v>30.053940775642833</v>
      </c>
      <c r="O95">
        <v>50.469323973732173</v>
      </c>
      <c r="P95">
        <v>51.390105953727691</v>
      </c>
      <c r="Q95">
        <v>0</v>
      </c>
      <c r="R95">
        <v>10.788173329868972</v>
      </c>
      <c r="S95">
        <v>6.7217710429277107</v>
      </c>
      <c r="T95">
        <v>0</v>
      </c>
      <c r="U95">
        <v>190.48846723962924</v>
      </c>
      <c r="V95">
        <v>5.2777447700626512</v>
      </c>
      <c r="W95">
        <v>8.8160072031252543</v>
      </c>
      <c r="X95">
        <v>24.285160634213511</v>
      </c>
      <c r="Y95">
        <v>0</v>
      </c>
      <c r="Z95">
        <v>1.6676186829471924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4.2103566512031696</v>
      </c>
      <c r="AJ95">
        <v>0</v>
      </c>
      <c r="AK95">
        <v>13.302318669033548</v>
      </c>
      <c r="AL95">
        <v>6.2080946992190968</v>
      </c>
      <c r="AM95">
        <v>4.0215638337908874</v>
      </c>
      <c r="AN95">
        <v>0</v>
      </c>
      <c r="AO95">
        <v>0</v>
      </c>
      <c r="AP95">
        <v>0</v>
      </c>
      <c r="AQ95">
        <v>0</v>
      </c>
      <c r="AR95">
        <v>12.640386349405134</v>
      </c>
      <c r="AS95">
        <v>8.1167652774857828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26.642958996929067</v>
      </c>
      <c r="BB95">
        <f t="shared" si="1"/>
        <v>610.74840456596849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152.9024590166716</v>
      </c>
      <c r="L96">
        <v>65.352428493398207</v>
      </c>
      <c r="M96">
        <v>0</v>
      </c>
      <c r="N96">
        <v>30.053940775642833</v>
      </c>
      <c r="O96">
        <v>50.469323973732173</v>
      </c>
      <c r="P96">
        <v>51.390105953727691</v>
      </c>
      <c r="Q96">
        <v>0</v>
      </c>
      <c r="R96">
        <v>10.788173329868972</v>
      </c>
      <c r="S96">
        <v>6.7217710429277107</v>
      </c>
      <c r="T96">
        <v>0</v>
      </c>
      <c r="U96">
        <v>190.48846723962924</v>
      </c>
      <c r="V96">
        <v>5.2777447700626512</v>
      </c>
      <c r="W96">
        <v>8.8160072031252543</v>
      </c>
      <c r="X96">
        <v>24.285160634213511</v>
      </c>
      <c r="Y96">
        <v>0</v>
      </c>
      <c r="Z96">
        <v>1.6676186829471924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4.2103566512031696</v>
      </c>
      <c r="AJ96">
        <v>0</v>
      </c>
      <c r="AK96">
        <v>13.302318669033548</v>
      </c>
      <c r="AL96">
        <v>6.2080946992190968</v>
      </c>
      <c r="AM96">
        <v>4.0215638337908874</v>
      </c>
      <c r="AN96">
        <v>0</v>
      </c>
      <c r="AO96">
        <v>0</v>
      </c>
      <c r="AP96">
        <v>0</v>
      </c>
      <c r="AQ96">
        <v>0</v>
      </c>
      <c r="AR96">
        <v>12.640386349405134</v>
      </c>
      <c r="AS96">
        <v>8.1167652774857828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27.03259029971629</v>
      </c>
      <c r="BB96">
        <f t="shared" si="1"/>
        <v>619.68009629636845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144.41391538622037</v>
      </c>
      <c r="L97">
        <v>65.352428493398207</v>
      </c>
      <c r="M97">
        <v>0</v>
      </c>
      <c r="N97">
        <v>30.053940775642833</v>
      </c>
      <c r="O97">
        <v>50.469323973732173</v>
      </c>
      <c r="P97">
        <v>51.617401984004793</v>
      </c>
      <c r="Q97">
        <v>0</v>
      </c>
      <c r="R97">
        <v>10.788173329868972</v>
      </c>
      <c r="S97">
        <v>6.7217710429277107</v>
      </c>
      <c r="T97">
        <v>0</v>
      </c>
      <c r="U97">
        <v>190.48846723962924</v>
      </c>
      <c r="V97">
        <v>5.2777447700626512</v>
      </c>
      <c r="W97">
        <v>8.8160072031252543</v>
      </c>
      <c r="X97">
        <v>24.285160634213511</v>
      </c>
      <c r="Y97">
        <v>0</v>
      </c>
      <c r="Z97">
        <v>1.6676186829471924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0.97162073028773688</v>
      </c>
      <c r="AJ97">
        <v>0</v>
      </c>
      <c r="AK97">
        <v>13.302318669033548</v>
      </c>
      <c r="AL97">
        <v>6.2080946992190968</v>
      </c>
      <c r="AM97">
        <v>4.0215638337908874</v>
      </c>
      <c r="AN97">
        <v>0</v>
      </c>
      <c r="AO97">
        <v>0</v>
      </c>
      <c r="AP97">
        <v>0</v>
      </c>
      <c r="AQ97">
        <v>0</v>
      </c>
      <c r="AR97">
        <v>12.078591453555731</v>
      </c>
      <c r="AS97">
        <v>8.1167652774857828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26.528407961888249</v>
      </c>
      <c r="BB97">
        <f t="shared" si="1"/>
        <v>608.12250021725765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165.94647456883408</v>
      </c>
      <c r="L98">
        <v>65.352428493398207</v>
      </c>
      <c r="M98">
        <v>0</v>
      </c>
      <c r="N98">
        <v>30.053940775642833</v>
      </c>
      <c r="O98">
        <v>50.469323973732173</v>
      </c>
      <c r="P98">
        <v>51.617679992786279</v>
      </c>
      <c r="Q98">
        <v>0</v>
      </c>
      <c r="R98">
        <v>10.788173329868972</v>
      </c>
      <c r="S98">
        <v>6.7217710429277107</v>
      </c>
      <c r="T98">
        <v>0</v>
      </c>
      <c r="U98">
        <v>190.48846723962924</v>
      </c>
      <c r="V98">
        <v>5.2777447700626512</v>
      </c>
      <c r="W98">
        <v>8.8160072031252543</v>
      </c>
      <c r="X98">
        <v>24.285160634213511</v>
      </c>
      <c r="Y98">
        <v>0</v>
      </c>
      <c r="Z98">
        <v>1.6676186829471924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13.302318669033548</v>
      </c>
      <c r="AL98">
        <v>6.2080946992190968</v>
      </c>
      <c r="AM98">
        <v>4.0215638337908874</v>
      </c>
      <c r="AN98">
        <v>0</v>
      </c>
      <c r="AO98">
        <v>0</v>
      </c>
      <c r="AP98">
        <v>0</v>
      </c>
      <c r="AQ98">
        <v>0</v>
      </c>
      <c r="AR98">
        <v>12.078591453555731</v>
      </c>
      <c r="AS98">
        <v>8.1167652774857828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27.387866809962524</v>
      </c>
      <c r="BB98">
        <f t="shared" si="1"/>
        <v>627.82425783029078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2.2332050579805962</v>
      </c>
      <c r="L99">
        <f t="shared" si="2"/>
        <v>0.80220465376945016</v>
      </c>
      <c r="M99">
        <f t="shared" si="2"/>
        <v>0</v>
      </c>
      <c r="N99">
        <f t="shared" si="2"/>
        <v>0.72129457861542712</v>
      </c>
      <c r="O99">
        <f t="shared" si="2"/>
        <v>1.2112637753695725</v>
      </c>
      <c r="P99">
        <f t="shared" si="2"/>
        <v>1.2348615184354499</v>
      </c>
      <c r="Q99">
        <f t="shared" si="2"/>
        <v>0</v>
      </c>
      <c r="R99">
        <f t="shared" si="2"/>
        <v>0.20670837320067692</v>
      </c>
      <c r="S99">
        <f t="shared" si="2"/>
        <v>0.12892772464106275</v>
      </c>
      <c r="T99">
        <f t="shared" si="2"/>
        <v>0</v>
      </c>
      <c r="U99">
        <f t="shared" si="2"/>
        <v>4.552946204907597</v>
      </c>
      <c r="V99">
        <f t="shared" si="2"/>
        <v>8.3062662113428942E-2</v>
      </c>
      <c r="W99">
        <f t="shared" si="2"/>
        <v>0.26467719236510884</v>
      </c>
      <c r="X99">
        <f t="shared" si="2"/>
        <v>0.79760688823783066</v>
      </c>
      <c r="Y99">
        <f t="shared" si="2"/>
        <v>0</v>
      </c>
      <c r="Z99">
        <f t="shared" si="2"/>
        <v>5.8366650987267794E-2</v>
      </c>
      <c r="AA99">
        <f t="shared" si="2"/>
        <v>8.441807735441452E-2</v>
      </c>
      <c r="AB99">
        <f t="shared" si="2"/>
        <v>5.8861503216425234E-2</v>
      </c>
      <c r="AC99">
        <f t="shared" si="2"/>
        <v>3.8384574758762988E-2</v>
      </c>
      <c r="AD99">
        <f t="shared" si="2"/>
        <v>3.009732792355958E-2</v>
      </c>
      <c r="AE99">
        <f t="shared" si="2"/>
        <v>0.10240413019236</v>
      </c>
      <c r="AF99">
        <f t="shared" si="2"/>
        <v>0</v>
      </c>
      <c r="AG99">
        <f t="shared" si="2"/>
        <v>0</v>
      </c>
      <c r="AH99">
        <f t="shared" si="2"/>
        <v>0.17687850650837506</v>
      </c>
      <c r="AI99">
        <f t="shared" si="2"/>
        <v>1.3602690683897247E-2</v>
      </c>
      <c r="AJ99">
        <f t="shared" si="2"/>
        <v>0</v>
      </c>
      <c r="AK99">
        <f t="shared" si="2"/>
        <v>0.31925564805680529</v>
      </c>
      <c r="AL99">
        <f t="shared" si="2"/>
        <v>0.17205291006511986</v>
      </c>
      <c r="AM99">
        <f t="shared" si="2"/>
        <v>9.6517532010981177E-2</v>
      </c>
      <c r="AN99">
        <f t="shared" si="2"/>
        <v>0</v>
      </c>
      <c r="AO99">
        <f t="shared" si="2"/>
        <v>0</v>
      </c>
      <c r="AP99">
        <f t="shared" si="2"/>
        <v>5.8009636229404858E-3</v>
      </c>
      <c r="AQ99">
        <f t="shared" si="2"/>
        <v>0</v>
      </c>
      <c r="AR99">
        <f t="shared" si="2"/>
        <v>0.2964872852428998</v>
      </c>
      <c r="AS99">
        <f t="shared" si="2"/>
        <v>0.19478936026946081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0.58037944804413122</v>
      </c>
      <c r="BB99">
        <f t="shared" si="1"/>
        <v>13.304296342485337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9.4136913251943426</v>
      </c>
      <c r="L3">
        <v>390.69113276700477</v>
      </c>
      <c r="M3">
        <v>7.6846938275934038</v>
      </c>
      <c r="N3">
        <v>36.304743041132433</v>
      </c>
      <c r="O3">
        <v>0</v>
      </c>
      <c r="P3">
        <v>31.955789756957458</v>
      </c>
      <c r="Q3">
        <v>0</v>
      </c>
      <c r="R3">
        <v>13.031362175054495</v>
      </c>
      <c r="S3">
        <v>8.0995253560743841</v>
      </c>
      <c r="T3">
        <v>0</v>
      </c>
      <c r="U3">
        <v>106.14548923835747</v>
      </c>
      <c r="V3">
        <v>6.3655632773150002</v>
      </c>
      <c r="W3">
        <v>14.2626426745715</v>
      </c>
      <c r="X3">
        <v>45.341867436017829</v>
      </c>
      <c r="Y3">
        <v>0</v>
      </c>
      <c r="Z3">
        <v>4.0285462304320596</v>
      </c>
      <c r="AA3">
        <v>0</v>
      </c>
      <c r="AB3">
        <v>0</v>
      </c>
      <c r="AC3">
        <v>0</v>
      </c>
      <c r="AD3">
        <v>0</v>
      </c>
      <c r="AE3">
        <v>0</v>
      </c>
      <c r="AF3">
        <v>2.4849008504230166</v>
      </c>
      <c r="AG3">
        <v>12.506085962210612</v>
      </c>
      <c r="AH3">
        <v>0</v>
      </c>
      <c r="AI3">
        <v>0</v>
      </c>
      <c r="AJ3">
        <v>0</v>
      </c>
      <c r="AK3">
        <v>16.067616065326593</v>
      </c>
      <c r="AL3">
        <v>0</v>
      </c>
      <c r="AM3">
        <v>4.8577070526298654</v>
      </c>
      <c r="AN3">
        <v>0.76653862200793166</v>
      </c>
      <c r="AO3">
        <v>0</v>
      </c>
      <c r="AP3">
        <v>0.11811013279697831</v>
      </c>
      <c r="AQ3">
        <v>0</v>
      </c>
      <c r="AR3">
        <v>16.286443645751092</v>
      </c>
      <c r="AS3">
        <v>9.7156567138808754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30.770154837100559</v>
      </c>
      <c r="BB3">
        <f>SUM(B3:AZ3)-BA3</f>
        <v>705.35795131363159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9.4136913251943426</v>
      </c>
      <c r="L4">
        <v>390.69113276700477</v>
      </c>
      <c r="M4">
        <v>7.6846938275934038</v>
      </c>
      <c r="N4">
        <v>36.304743041132433</v>
      </c>
      <c r="O4">
        <v>0</v>
      </c>
      <c r="P4">
        <v>31.955789756957458</v>
      </c>
      <c r="Q4">
        <v>0</v>
      </c>
      <c r="R4">
        <v>13.031362175054495</v>
      </c>
      <c r="S4">
        <v>8.0995253560743841</v>
      </c>
      <c r="T4">
        <v>0</v>
      </c>
      <c r="U4">
        <v>106.14548923835747</v>
      </c>
      <c r="V4">
        <v>6.3655632773150002</v>
      </c>
      <c r="W4">
        <v>14.2626426745715</v>
      </c>
      <c r="X4">
        <v>45.341867436017829</v>
      </c>
      <c r="Y4">
        <v>0</v>
      </c>
      <c r="Z4">
        <v>4.0285462304320596</v>
      </c>
      <c r="AA4">
        <v>0</v>
      </c>
      <c r="AB4">
        <v>0</v>
      </c>
      <c r="AC4">
        <v>0</v>
      </c>
      <c r="AD4">
        <v>0</v>
      </c>
      <c r="AE4">
        <v>0</v>
      </c>
      <c r="AF4">
        <v>2.4849008504230166</v>
      </c>
      <c r="AG4">
        <v>12.506085962210612</v>
      </c>
      <c r="AH4">
        <v>0</v>
      </c>
      <c r="AI4">
        <v>0</v>
      </c>
      <c r="AJ4">
        <v>0</v>
      </c>
      <c r="AK4">
        <v>16.067616065326593</v>
      </c>
      <c r="AL4">
        <v>0</v>
      </c>
      <c r="AM4">
        <v>4.8577070526298654</v>
      </c>
      <c r="AN4">
        <v>0.76653862200793166</v>
      </c>
      <c r="AO4">
        <v>0</v>
      </c>
      <c r="AP4">
        <v>0.11811013279697831</v>
      </c>
      <c r="AQ4">
        <v>0</v>
      </c>
      <c r="AR4">
        <v>16.286443645751092</v>
      </c>
      <c r="AS4">
        <v>9.7156567138808754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30.770154837100559</v>
      </c>
      <c r="BB4">
        <f t="shared" ref="BB4:BB67" si="0">SUM(B4:AZ4)-BA4</f>
        <v>705.35795131363159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9.4136913251943426</v>
      </c>
      <c r="L5">
        <v>390.69390135512197</v>
      </c>
      <c r="M5">
        <v>7.6795318426953285</v>
      </c>
      <c r="N5">
        <v>36.304743041132433</v>
      </c>
      <c r="O5">
        <v>0</v>
      </c>
      <c r="P5">
        <v>31.955789756957458</v>
      </c>
      <c r="Q5">
        <v>0</v>
      </c>
      <c r="R5">
        <v>13.031362175054495</v>
      </c>
      <c r="S5">
        <v>8.0995253560743841</v>
      </c>
      <c r="T5">
        <v>0</v>
      </c>
      <c r="U5">
        <v>106.14548923835747</v>
      </c>
      <c r="V5">
        <v>6.3655632773150002</v>
      </c>
      <c r="W5">
        <v>13.922644751678355</v>
      </c>
      <c r="X5">
        <v>45.341867436017829</v>
      </c>
      <c r="Y5">
        <v>0</v>
      </c>
      <c r="Z5">
        <v>4.0285462304320596</v>
      </c>
      <c r="AA5">
        <v>0</v>
      </c>
      <c r="AB5">
        <v>0</v>
      </c>
      <c r="AC5">
        <v>0</v>
      </c>
      <c r="AD5">
        <v>0</v>
      </c>
      <c r="AE5">
        <v>0</v>
      </c>
      <c r="AF5">
        <v>2.4849008504230166</v>
      </c>
      <c r="AG5">
        <v>12.506085962210612</v>
      </c>
      <c r="AH5">
        <v>0</v>
      </c>
      <c r="AI5">
        <v>0</v>
      </c>
      <c r="AJ5">
        <v>0</v>
      </c>
      <c r="AK5">
        <v>16.067616065326593</v>
      </c>
      <c r="AL5">
        <v>0</v>
      </c>
      <c r="AM5">
        <v>4.8577070526298654</v>
      </c>
      <c r="AN5">
        <v>0.76653862200793166</v>
      </c>
      <c r="AO5">
        <v>0</v>
      </c>
      <c r="AP5">
        <v>0.11811013279697831</v>
      </c>
      <c r="AQ5">
        <v>0</v>
      </c>
      <c r="AR5">
        <v>16.286443645751092</v>
      </c>
      <c r="AS5">
        <v>9.7156567138808754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30.755842879938211</v>
      </c>
      <c r="BB5">
        <f t="shared" si="0"/>
        <v>705.02987195112007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9.4136913251943426</v>
      </c>
      <c r="L6">
        <v>390.69390135512197</v>
      </c>
      <c r="M6">
        <v>7.6795318426953285</v>
      </c>
      <c r="N6">
        <v>36.304743041132433</v>
      </c>
      <c r="O6">
        <v>0</v>
      </c>
      <c r="P6">
        <v>31.955789756957458</v>
      </c>
      <c r="Q6">
        <v>0</v>
      </c>
      <c r="R6">
        <v>13.031362175054495</v>
      </c>
      <c r="S6">
        <v>8.0995253560743841</v>
      </c>
      <c r="T6">
        <v>0</v>
      </c>
      <c r="U6">
        <v>106.14548923835747</v>
      </c>
      <c r="V6">
        <v>6.3655632773150002</v>
      </c>
      <c r="W6">
        <v>13.922644751678355</v>
      </c>
      <c r="X6">
        <v>45.341867436017829</v>
      </c>
      <c r="Y6">
        <v>0</v>
      </c>
      <c r="Z6">
        <v>4.0285462304320596</v>
      </c>
      <c r="AA6">
        <v>0</v>
      </c>
      <c r="AB6">
        <v>0</v>
      </c>
      <c r="AC6">
        <v>0</v>
      </c>
      <c r="AD6">
        <v>0</v>
      </c>
      <c r="AE6">
        <v>0</v>
      </c>
      <c r="AF6">
        <v>2.4849008504230166</v>
      </c>
      <c r="AG6">
        <v>12.506085962210612</v>
      </c>
      <c r="AH6">
        <v>0</v>
      </c>
      <c r="AI6">
        <v>0</v>
      </c>
      <c r="AJ6">
        <v>0</v>
      </c>
      <c r="AK6">
        <v>16.067616065326593</v>
      </c>
      <c r="AL6">
        <v>0</v>
      </c>
      <c r="AM6">
        <v>4.8577070526298654</v>
      </c>
      <c r="AN6">
        <v>0.76653862200793166</v>
      </c>
      <c r="AO6">
        <v>0</v>
      </c>
      <c r="AP6">
        <v>0.11811013279697831</v>
      </c>
      <c r="AQ6">
        <v>0</v>
      </c>
      <c r="AR6">
        <v>13.911337354119588</v>
      </c>
      <c r="AS6">
        <v>9.7156567138808754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30.656563436948012</v>
      </c>
      <c r="BB6">
        <f t="shared" si="0"/>
        <v>702.75404510247881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9.4136913251943426</v>
      </c>
      <c r="L7">
        <v>390.69390135512197</v>
      </c>
      <c r="M7">
        <v>7.6826024271986064</v>
      </c>
      <c r="N7">
        <v>36.304743041132433</v>
      </c>
      <c r="O7">
        <v>0</v>
      </c>
      <c r="P7">
        <v>31.955789756957458</v>
      </c>
      <c r="Q7">
        <v>0</v>
      </c>
      <c r="R7">
        <v>13.031362175054495</v>
      </c>
      <c r="S7">
        <v>8.0995253560743841</v>
      </c>
      <c r="T7">
        <v>0</v>
      </c>
      <c r="U7">
        <v>106.14548923835747</v>
      </c>
      <c r="V7">
        <v>6.3655632773150002</v>
      </c>
      <c r="W7">
        <v>13.922644751678355</v>
      </c>
      <c r="X7">
        <v>45.341867436017829</v>
      </c>
      <c r="Y7">
        <v>0</v>
      </c>
      <c r="Z7">
        <v>2.0142732753078687</v>
      </c>
      <c r="AA7">
        <v>0</v>
      </c>
      <c r="AB7">
        <v>0</v>
      </c>
      <c r="AC7">
        <v>0</v>
      </c>
      <c r="AD7">
        <v>0</v>
      </c>
      <c r="AE7">
        <v>0</v>
      </c>
      <c r="AF7">
        <v>2.4849008504230166</v>
      </c>
      <c r="AG7">
        <v>12.506085962210612</v>
      </c>
      <c r="AH7">
        <v>0</v>
      </c>
      <c r="AI7">
        <v>0</v>
      </c>
      <c r="AJ7">
        <v>0</v>
      </c>
      <c r="AK7">
        <v>16.067616065326593</v>
      </c>
      <c r="AL7">
        <v>0</v>
      </c>
      <c r="AM7">
        <v>4.8577070526298654</v>
      </c>
      <c r="AN7">
        <v>0.76653862200793166</v>
      </c>
      <c r="AO7">
        <v>0</v>
      </c>
      <c r="AP7">
        <v>0.11811013279697831</v>
      </c>
      <c r="AQ7">
        <v>0</v>
      </c>
      <c r="AR7">
        <v>13.911337354119588</v>
      </c>
      <c r="AS7">
        <v>9.7156567138808754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30.572495177856059</v>
      </c>
      <c r="BB7">
        <f t="shared" si="0"/>
        <v>700.82691099094984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9.4136913251943426</v>
      </c>
      <c r="L8">
        <v>390.69390135512197</v>
      </c>
      <c r="M8">
        <v>7.6826024271986064</v>
      </c>
      <c r="N8">
        <v>36.304743041132433</v>
      </c>
      <c r="O8">
        <v>0</v>
      </c>
      <c r="P8">
        <v>31.955789756957458</v>
      </c>
      <c r="Q8">
        <v>0</v>
      </c>
      <c r="R8">
        <v>13.031362175054495</v>
      </c>
      <c r="S8">
        <v>8.0995253560743841</v>
      </c>
      <c r="T8">
        <v>0</v>
      </c>
      <c r="U8">
        <v>106.14548923835747</v>
      </c>
      <c r="V8">
        <v>6.3655632773150002</v>
      </c>
      <c r="W8">
        <v>13.922644751678355</v>
      </c>
      <c r="X8">
        <v>45.341867436017829</v>
      </c>
      <c r="Y8">
        <v>0</v>
      </c>
      <c r="Z8">
        <v>2.0142732753078687</v>
      </c>
      <c r="AA8">
        <v>0</v>
      </c>
      <c r="AB8">
        <v>0</v>
      </c>
      <c r="AC8">
        <v>0</v>
      </c>
      <c r="AD8">
        <v>0</v>
      </c>
      <c r="AE8">
        <v>0</v>
      </c>
      <c r="AF8">
        <v>2.4849008504230166</v>
      </c>
      <c r="AG8">
        <v>12.506085962210612</v>
      </c>
      <c r="AH8">
        <v>0</v>
      </c>
      <c r="AI8">
        <v>0</v>
      </c>
      <c r="AJ8">
        <v>0</v>
      </c>
      <c r="AK8">
        <v>16.067616065326593</v>
      </c>
      <c r="AL8">
        <v>0</v>
      </c>
      <c r="AM8">
        <v>4.8577070526298654</v>
      </c>
      <c r="AN8">
        <v>0.76653862200793166</v>
      </c>
      <c r="AO8">
        <v>0</v>
      </c>
      <c r="AP8">
        <v>0.11811013279697831</v>
      </c>
      <c r="AQ8">
        <v>0</v>
      </c>
      <c r="AR8">
        <v>13.911337354119588</v>
      </c>
      <c r="AS8">
        <v>9.7156567138808754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30.572495177856059</v>
      </c>
      <c r="BB8">
        <f t="shared" si="0"/>
        <v>700.82691099094984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9.4136913251943426</v>
      </c>
      <c r="L9">
        <v>390.69337983610961</v>
      </c>
      <c r="M9">
        <v>7.6826024271986064</v>
      </c>
      <c r="N9">
        <v>36.304743041132433</v>
      </c>
      <c r="O9">
        <v>0</v>
      </c>
      <c r="P9">
        <v>31.955789756957458</v>
      </c>
      <c r="Q9">
        <v>0</v>
      </c>
      <c r="R9">
        <v>13.031362175054495</v>
      </c>
      <c r="S9">
        <v>8.0995253560743841</v>
      </c>
      <c r="T9">
        <v>0</v>
      </c>
      <c r="U9">
        <v>106.14548923835747</v>
      </c>
      <c r="V9">
        <v>6.3655632773150002</v>
      </c>
      <c r="W9">
        <v>13.922644751678355</v>
      </c>
      <c r="X9">
        <v>45.341867436017829</v>
      </c>
      <c r="Y9">
        <v>0</v>
      </c>
      <c r="Z9">
        <v>2.0142732753078687</v>
      </c>
      <c r="AA9">
        <v>0</v>
      </c>
      <c r="AB9">
        <v>0</v>
      </c>
      <c r="AC9">
        <v>0</v>
      </c>
      <c r="AD9">
        <v>0</v>
      </c>
      <c r="AE9">
        <v>0</v>
      </c>
      <c r="AF9">
        <v>2.4849008504230166</v>
      </c>
      <c r="AG9">
        <v>12.506085962210612</v>
      </c>
      <c r="AH9">
        <v>0</v>
      </c>
      <c r="AI9">
        <v>0</v>
      </c>
      <c r="AJ9">
        <v>0</v>
      </c>
      <c r="AK9">
        <v>16.067616065326593</v>
      </c>
      <c r="AL9">
        <v>0</v>
      </c>
      <c r="AM9">
        <v>4.8577070526298654</v>
      </c>
      <c r="AN9">
        <v>0.76653862200793166</v>
      </c>
      <c r="AO9">
        <v>0</v>
      </c>
      <c r="AP9">
        <v>0.11811013279697831</v>
      </c>
      <c r="AQ9">
        <v>0</v>
      </c>
      <c r="AR9">
        <v>13.911337354119588</v>
      </c>
      <c r="AS9">
        <v>9.7156567138808754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30.572473378361327</v>
      </c>
      <c r="BB9">
        <f t="shared" si="0"/>
        <v>700.82641127143222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9.4136913251943426</v>
      </c>
      <c r="L10">
        <v>390.69337983610961</v>
      </c>
      <c r="M10">
        <v>7.6826024271986064</v>
      </c>
      <c r="N10">
        <v>36.304743041132433</v>
      </c>
      <c r="O10">
        <v>0</v>
      </c>
      <c r="P10">
        <v>31.955789756957458</v>
      </c>
      <c r="Q10">
        <v>0</v>
      </c>
      <c r="R10">
        <v>13.031362175054495</v>
      </c>
      <c r="S10">
        <v>8.0995253560743841</v>
      </c>
      <c r="T10">
        <v>0</v>
      </c>
      <c r="U10">
        <v>106.14548923835747</v>
      </c>
      <c r="V10">
        <v>6.3655632773150002</v>
      </c>
      <c r="W10">
        <v>13.922644751678355</v>
      </c>
      <c r="X10">
        <v>45.341867436017829</v>
      </c>
      <c r="Y10">
        <v>0</v>
      </c>
      <c r="Z10">
        <v>2.0142732753078687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2.4849008504230166</v>
      </c>
      <c r="AG10">
        <v>12.506085962210612</v>
      </c>
      <c r="AH10">
        <v>0</v>
      </c>
      <c r="AI10">
        <v>0</v>
      </c>
      <c r="AJ10">
        <v>0</v>
      </c>
      <c r="AK10">
        <v>16.067616065326593</v>
      </c>
      <c r="AL10">
        <v>0</v>
      </c>
      <c r="AM10">
        <v>4.8577070526298654</v>
      </c>
      <c r="AN10">
        <v>0.76653862200793166</v>
      </c>
      <c r="AO10">
        <v>0</v>
      </c>
      <c r="AP10">
        <v>0.11811013279697831</v>
      </c>
      <c r="AQ10">
        <v>0</v>
      </c>
      <c r="AR10">
        <v>13.911337354119588</v>
      </c>
      <c r="AS10">
        <v>9.7156567138808754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30.572473378361327</v>
      </c>
      <c r="BB10">
        <f t="shared" si="0"/>
        <v>700.82641127143222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330.58973018437217</v>
      </c>
      <c r="M11">
        <v>7.6826024271986064</v>
      </c>
      <c r="N11">
        <v>36.304743041132433</v>
      </c>
      <c r="O11">
        <v>0</v>
      </c>
      <c r="P11">
        <v>31.955789756957458</v>
      </c>
      <c r="Q11">
        <v>0</v>
      </c>
      <c r="R11">
        <v>13.031362175054495</v>
      </c>
      <c r="S11">
        <v>2.4709974237961605</v>
      </c>
      <c r="T11">
        <v>0</v>
      </c>
      <c r="U11">
        <v>106.14548923835747</v>
      </c>
      <c r="V11">
        <v>6.3655632773150002</v>
      </c>
      <c r="W11">
        <v>2.0353250131711875</v>
      </c>
      <c r="X11">
        <v>12.022567827592649</v>
      </c>
      <c r="Y11">
        <v>0</v>
      </c>
      <c r="Z11">
        <v>2.0142732753078687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2.4849008504230166</v>
      </c>
      <c r="AG11">
        <v>12.506085962210612</v>
      </c>
      <c r="AH11">
        <v>0</v>
      </c>
      <c r="AI11">
        <v>0</v>
      </c>
      <c r="AJ11">
        <v>0</v>
      </c>
      <c r="AK11">
        <v>16.067616065326593</v>
      </c>
      <c r="AL11">
        <v>0</v>
      </c>
      <c r="AM11">
        <v>4.8577070526298654</v>
      </c>
      <c r="AN11">
        <v>0.76653862200793166</v>
      </c>
      <c r="AO11">
        <v>0</v>
      </c>
      <c r="AP11">
        <v>0.11811013279697831</v>
      </c>
      <c r="AQ11">
        <v>0</v>
      </c>
      <c r="AR11">
        <v>16.286443645751092</v>
      </c>
      <c r="AS11">
        <v>9.7156567138808754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25.641018812244759</v>
      </c>
      <c r="BB11">
        <f t="shared" si="0"/>
        <v>587.78048387303772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270.48359716241134</v>
      </c>
      <c r="M12">
        <v>7.6826024271986064</v>
      </c>
      <c r="N12">
        <v>36.304743041132433</v>
      </c>
      <c r="O12">
        <v>0</v>
      </c>
      <c r="P12">
        <v>31.955789756957458</v>
      </c>
      <c r="Q12">
        <v>0</v>
      </c>
      <c r="R12">
        <v>13.031362175054495</v>
      </c>
      <c r="S12">
        <v>2.4709974237961605</v>
      </c>
      <c r="T12">
        <v>0</v>
      </c>
      <c r="U12">
        <v>106.14548923835747</v>
      </c>
      <c r="V12">
        <v>6.3655632773150002</v>
      </c>
      <c r="W12">
        <v>14.208022128600893</v>
      </c>
      <c r="X12">
        <v>45.341867436017829</v>
      </c>
      <c r="Y12">
        <v>0</v>
      </c>
      <c r="Z12">
        <v>2.0142732753078687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2.4849008504230166</v>
      </c>
      <c r="AG12">
        <v>12.506085962210612</v>
      </c>
      <c r="AH12">
        <v>0</v>
      </c>
      <c r="AI12">
        <v>0</v>
      </c>
      <c r="AJ12">
        <v>0</v>
      </c>
      <c r="AK12">
        <v>16.067616065326593</v>
      </c>
      <c r="AL12">
        <v>0</v>
      </c>
      <c r="AM12">
        <v>4.8577070526298654</v>
      </c>
      <c r="AN12">
        <v>0.76653862200793166</v>
      </c>
      <c r="AO12">
        <v>0</v>
      </c>
      <c r="AP12">
        <v>0.11811013279697831</v>
      </c>
      <c r="AQ12">
        <v>0</v>
      </c>
      <c r="AR12">
        <v>16.286443645751092</v>
      </c>
      <c r="AS12">
        <v>9.7156567138808754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25.030147914983928</v>
      </c>
      <c r="BB12">
        <f t="shared" si="0"/>
        <v>573.77721847219277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5.0093570915292629</v>
      </c>
      <c r="L13">
        <v>212.38098867581894</v>
      </c>
      <c r="M13">
        <v>8.7029105826070303</v>
      </c>
      <c r="N13">
        <v>36.304743041132433</v>
      </c>
      <c r="O13">
        <v>0</v>
      </c>
      <c r="P13">
        <v>31.955789756957458</v>
      </c>
      <c r="Q13">
        <v>0</v>
      </c>
      <c r="R13">
        <v>13.031331739799162</v>
      </c>
      <c r="S13">
        <v>8.100435854669902</v>
      </c>
      <c r="T13">
        <v>0</v>
      </c>
      <c r="U13">
        <v>106.14548923835747</v>
      </c>
      <c r="V13">
        <v>6.3656587377467755</v>
      </c>
      <c r="W13">
        <v>13.921799558774026</v>
      </c>
      <c r="X13">
        <v>45.340095659874834</v>
      </c>
      <c r="Y13">
        <v>0</v>
      </c>
      <c r="Z13">
        <v>2.0142732753078687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2.4849008504230166</v>
      </c>
      <c r="AG13">
        <v>12.506085962210612</v>
      </c>
      <c r="AH13">
        <v>0</v>
      </c>
      <c r="AI13">
        <v>0</v>
      </c>
      <c r="AJ13">
        <v>0</v>
      </c>
      <c r="AK13">
        <v>16.067616065326593</v>
      </c>
      <c r="AL13">
        <v>0</v>
      </c>
      <c r="AM13">
        <v>4.8577070526298654</v>
      </c>
      <c r="AN13">
        <v>0.76653862200793166</v>
      </c>
      <c r="AO13">
        <v>0</v>
      </c>
      <c r="AP13">
        <v>0.11811013279697831</v>
      </c>
      <c r="AQ13">
        <v>0</v>
      </c>
      <c r="AR13">
        <v>13.911337354119588</v>
      </c>
      <c r="AS13">
        <v>10.046402268408277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22.991319689556793</v>
      </c>
      <c r="BB13">
        <f t="shared" si="0"/>
        <v>527.0402518309412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5.0093570915292629</v>
      </c>
      <c r="L14">
        <v>212.38098867581894</v>
      </c>
      <c r="M14">
        <v>13.453804351971808</v>
      </c>
      <c r="N14">
        <v>36.304743041132433</v>
      </c>
      <c r="O14">
        <v>0</v>
      </c>
      <c r="P14">
        <v>31.955789756957458</v>
      </c>
      <c r="Q14">
        <v>0</v>
      </c>
      <c r="R14">
        <v>13.031331739799162</v>
      </c>
      <c r="S14">
        <v>8.100435854669902</v>
      </c>
      <c r="T14">
        <v>0</v>
      </c>
      <c r="U14">
        <v>106.14548923835747</v>
      </c>
      <c r="V14">
        <v>6.3656587377467755</v>
      </c>
      <c r="W14">
        <v>13.921799558774026</v>
      </c>
      <c r="X14">
        <v>45.340095659874834</v>
      </c>
      <c r="Y14">
        <v>0</v>
      </c>
      <c r="Z14">
        <v>2.0142732753078687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2.4849008504230166</v>
      </c>
      <c r="AG14">
        <v>12.506085962210612</v>
      </c>
      <c r="AH14">
        <v>0</v>
      </c>
      <c r="AI14">
        <v>0</v>
      </c>
      <c r="AJ14">
        <v>0</v>
      </c>
      <c r="AK14">
        <v>16.067616065326593</v>
      </c>
      <c r="AL14">
        <v>0</v>
      </c>
      <c r="AM14">
        <v>4.8577070526298654</v>
      </c>
      <c r="AN14">
        <v>0.76653862200793166</v>
      </c>
      <c r="AO14">
        <v>0</v>
      </c>
      <c r="AP14">
        <v>0.11811013279697831</v>
      </c>
      <c r="AQ14">
        <v>0</v>
      </c>
      <c r="AR14">
        <v>13.911337354119588</v>
      </c>
      <c r="AS14">
        <v>10.046402268408277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23.18990704911624</v>
      </c>
      <c r="BB14">
        <f t="shared" si="0"/>
        <v>531.5925582407466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5.2181440876583869</v>
      </c>
      <c r="L15">
        <v>212.38098867581894</v>
      </c>
      <c r="M15">
        <v>13.525595714590935</v>
      </c>
      <c r="N15">
        <v>36.304743041132433</v>
      </c>
      <c r="O15">
        <v>0</v>
      </c>
      <c r="P15">
        <v>31.955789756957458</v>
      </c>
      <c r="Q15">
        <v>0</v>
      </c>
      <c r="R15">
        <v>13.032035394270808</v>
      </c>
      <c r="S15">
        <v>8.3929985325003624</v>
      </c>
      <c r="T15">
        <v>0</v>
      </c>
      <c r="U15">
        <v>106.14548923835747</v>
      </c>
      <c r="V15">
        <v>6.3712836568566056</v>
      </c>
      <c r="W15">
        <v>13.921799558774026</v>
      </c>
      <c r="X15">
        <v>45.340095659874834</v>
      </c>
      <c r="Y15">
        <v>0</v>
      </c>
      <c r="Z15">
        <v>2.0142732753078687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2.4849008504230166</v>
      </c>
      <c r="AG15">
        <v>12.506085962210612</v>
      </c>
      <c r="AH15">
        <v>0</v>
      </c>
      <c r="AI15">
        <v>0</v>
      </c>
      <c r="AJ15">
        <v>0</v>
      </c>
      <c r="AK15">
        <v>16.067616065326593</v>
      </c>
      <c r="AL15">
        <v>0</v>
      </c>
      <c r="AM15">
        <v>4.8577070526298654</v>
      </c>
      <c r="AN15">
        <v>0.76653862200793166</v>
      </c>
      <c r="AO15">
        <v>0</v>
      </c>
      <c r="AP15">
        <v>0.11811013279697831</v>
      </c>
      <c r="AQ15">
        <v>0</v>
      </c>
      <c r="AR15">
        <v>13.911337354119588</v>
      </c>
      <c r="AS15">
        <v>10.046402268408277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23.214128878820937</v>
      </c>
      <c r="BB15">
        <f t="shared" si="0"/>
        <v>532.14780602120209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5.2181163647666713</v>
      </c>
      <c r="L16">
        <v>212.38098867581894</v>
      </c>
      <c r="M16">
        <v>13.525595714590935</v>
      </c>
      <c r="N16">
        <v>36.304743041132433</v>
      </c>
      <c r="O16">
        <v>0</v>
      </c>
      <c r="P16">
        <v>31.955789756957458</v>
      </c>
      <c r="Q16">
        <v>0</v>
      </c>
      <c r="R16">
        <v>13.032035394270808</v>
      </c>
      <c r="S16">
        <v>8.3929985325003624</v>
      </c>
      <c r="T16">
        <v>0</v>
      </c>
      <c r="U16">
        <v>106.14548923835747</v>
      </c>
      <c r="V16">
        <v>6.3712836568566056</v>
      </c>
      <c r="W16">
        <v>13.921799558774026</v>
      </c>
      <c r="X16">
        <v>45.340095659874834</v>
      </c>
      <c r="Y16">
        <v>0</v>
      </c>
      <c r="Z16">
        <v>2.0142732753078687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2.4849008504230166</v>
      </c>
      <c r="AG16">
        <v>12.506085962210612</v>
      </c>
      <c r="AH16">
        <v>0</v>
      </c>
      <c r="AI16">
        <v>0</v>
      </c>
      <c r="AJ16">
        <v>0</v>
      </c>
      <c r="AK16">
        <v>16.067616065326593</v>
      </c>
      <c r="AL16">
        <v>0</v>
      </c>
      <c r="AM16">
        <v>4.8577070526298654</v>
      </c>
      <c r="AN16">
        <v>0.76653862200793166</v>
      </c>
      <c r="AO16">
        <v>0</v>
      </c>
      <c r="AP16">
        <v>0.11811013279697831</v>
      </c>
      <c r="AQ16">
        <v>0</v>
      </c>
      <c r="AR16">
        <v>13.911337354119588</v>
      </c>
      <c r="AS16">
        <v>10.046402268408277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23.214127720004065</v>
      </c>
      <c r="BB16">
        <f t="shared" si="0"/>
        <v>532.14777945712729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270.48443445431644</v>
      </c>
      <c r="M17">
        <v>13.525595714590935</v>
      </c>
      <c r="N17">
        <v>36.304743041132433</v>
      </c>
      <c r="O17">
        <v>0</v>
      </c>
      <c r="P17">
        <v>31.955789756957458</v>
      </c>
      <c r="Q17">
        <v>0</v>
      </c>
      <c r="R17">
        <v>13.031362175054495</v>
      </c>
      <c r="S17">
        <v>2.6495472794162689</v>
      </c>
      <c r="T17">
        <v>0</v>
      </c>
      <c r="U17">
        <v>106.14548923835747</v>
      </c>
      <c r="V17">
        <v>6.3124574849988555</v>
      </c>
      <c r="W17">
        <v>13.921799558774026</v>
      </c>
      <c r="X17">
        <v>45.341867436017829</v>
      </c>
      <c r="Y17">
        <v>0</v>
      </c>
      <c r="Z17">
        <v>2.0142732753078687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2.4849008504230166</v>
      </c>
      <c r="AG17">
        <v>12.506085962210612</v>
      </c>
      <c r="AH17">
        <v>0</v>
      </c>
      <c r="AI17">
        <v>0</v>
      </c>
      <c r="AJ17">
        <v>0</v>
      </c>
      <c r="AK17">
        <v>16.067616065326593</v>
      </c>
      <c r="AL17">
        <v>0</v>
      </c>
      <c r="AM17">
        <v>4.8577070526298654</v>
      </c>
      <c r="AN17">
        <v>0.76653862200793166</v>
      </c>
      <c r="AO17">
        <v>0</v>
      </c>
      <c r="AP17">
        <v>0.11811013279697831</v>
      </c>
      <c r="AQ17">
        <v>0</v>
      </c>
      <c r="AR17">
        <v>16.286443645751092</v>
      </c>
      <c r="AS17">
        <v>9.7156567138808754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25.267699491625923</v>
      </c>
      <c r="BB17">
        <f t="shared" si="0"/>
        <v>579.22271896832524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330.59058917534475</v>
      </c>
      <c r="M18">
        <v>13.525595714590935</v>
      </c>
      <c r="N18">
        <v>36.304743041132433</v>
      </c>
      <c r="O18">
        <v>0</v>
      </c>
      <c r="P18">
        <v>31.955789756957458</v>
      </c>
      <c r="Q18">
        <v>0</v>
      </c>
      <c r="R18">
        <v>13.031362175054495</v>
      </c>
      <c r="S18">
        <v>2.6495472794162689</v>
      </c>
      <c r="T18">
        <v>0</v>
      </c>
      <c r="U18">
        <v>106.14548923835747</v>
      </c>
      <c r="V18">
        <v>6.3655632773150002</v>
      </c>
      <c r="W18">
        <v>2.00394907117512</v>
      </c>
      <c r="X18">
        <v>12.022567827592649</v>
      </c>
      <c r="Y18">
        <v>0</v>
      </c>
      <c r="Z18">
        <v>2.0142732753078687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2.4849008504230166</v>
      </c>
      <c r="AG18">
        <v>12.506085962210612</v>
      </c>
      <c r="AH18">
        <v>0</v>
      </c>
      <c r="AI18">
        <v>0</v>
      </c>
      <c r="AJ18">
        <v>0</v>
      </c>
      <c r="AK18">
        <v>16.067616065326593</v>
      </c>
      <c r="AL18">
        <v>0</v>
      </c>
      <c r="AM18">
        <v>4.8577070526298654</v>
      </c>
      <c r="AN18">
        <v>0.76653862200793166</v>
      </c>
      <c r="AO18">
        <v>0</v>
      </c>
      <c r="AP18">
        <v>0.11811013279697831</v>
      </c>
      <c r="AQ18">
        <v>0</v>
      </c>
      <c r="AR18">
        <v>16.286443645751092</v>
      </c>
      <c r="AS18">
        <v>9.7156567138808754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25.891443707069939</v>
      </c>
      <c r="BB18">
        <f t="shared" si="0"/>
        <v>593.52108517020156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9.4136913251943426</v>
      </c>
      <c r="L19">
        <v>390.69337983610961</v>
      </c>
      <c r="M19">
        <v>13.525595714590935</v>
      </c>
      <c r="N19">
        <v>36.304743041132433</v>
      </c>
      <c r="O19">
        <v>0</v>
      </c>
      <c r="P19">
        <v>31.955789756957458</v>
      </c>
      <c r="Q19">
        <v>0</v>
      </c>
      <c r="R19">
        <v>13.031362175054495</v>
      </c>
      <c r="S19">
        <v>8.0995253560743841</v>
      </c>
      <c r="T19">
        <v>0</v>
      </c>
      <c r="U19">
        <v>106.14548923835747</v>
      </c>
      <c r="V19">
        <v>6.3655632773150002</v>
      </c>
      <c r="W19">
        <v>12.910167423617381</v>
      </c>
      <c r="X19">
        <v>45.341867436017829</v>
      </c>
      <c r="Y19">
        <v>0</v>
      </c>
      <c r="Z19">
        <v>2.0142732753078687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2.4849008504230166</v>
      </c>
      <c r="AG19">
        <v>12.506085962210612</v>
      </c>
      <c r="AH19">
        <v>0</v>
      </c>
      <c r="AI19">
        <v>0</v>
      </c>
      <c r="AJ19">
        <v>0</v>
      </c>
      <c r="AK19">
        <v>16.067616065326593</v>
      </c>
      <c r="AL19">
        <v>0</v>
      </c>
      <c r="AM19">
        <v>4.8577070526298654</v>
      </c>
      <c r="AN19">
        <v>0.76653862200793166</v>
      </c>
      <c r="AO19">
        <v>0</v>
      </c>
      <c r="AP19">
        <v>0.11811013279697831</v>
      </c>
      <c r="AQ19">
        <v>0</v>
      </c>
      <c r="AR19">
        <v>13.911337354119588</v>
      </c>
      <c r="AS19">
        <v>9.7156567138808754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30.774388945461375</v>
      </c>
      <c r="BB19">
        <f t="shared" si="0"/>
        <v>705.45501166366341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9.4136913251943426</v>
      </c>
      <c r="L20">
        <v>390.6974019353994</v>
      </c>
      <c r="M20">
        <v>13.525595714590935</v>
      </c>
      <c r="N20">
        <v>36.304743041132433</v>
      </c>
      <c r="O20">
        <v>0</v>
      </c>
      <c r="P20">
        <v>31.955789756957458</v>
      </c>
      <c r="Q20">
        <v>0</v>
      </c>
      <c r="R20">
        <v>13.031362175054495</v>
      </c>
      <c r="S20">
        <v>8.0995253560743841</v>
      </c>
      <c r="T20">
        <v>0</v>
      </c>
      <c r="U20">
        <v>106.14548923835747</v>
      </c>
      <c r="V20">
        <v>6.3655632773150002</v>
      </c>
      <c r="W20">
        <v>13.922644751678355</v>
      </c>
      <c r="X20">
        <v>45.341867436017829</v>
      </c>
      <c r="Y20">
        <v>0</v>
      </c>
      <c r="Z20">
        <v>2.0142732753078687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2.4849008504230166</v>
      </c>
      <c r="AG20">
        <v>12.506085962210612</v>
      </c>
      <c r="AH20">
        <v>0</v>
      </c>
      <c r="AI20">
        <v>0</v>
      </c>
      <c r="AJ20">
        <v>0</v>
      </c>
      <c r="AK20">
        <v>16.067616065326593</v>
      </c>
      <c r="AL20">
        <v>0</v>
      </c>
      <c r="AM20">
        <v>4.8577070526298654</v>
      </c>
      <c r="AN20">
        <v>0.76653862200793166</v>
      </c>
      <c r="AO20">
        <v>0</v>
      </c>
      <c r="AP20">
        <v>0.11811013279697831</v>
      </c>
      <c r="AQ20">
        <v>0</v>
      </c>
      <c r="AR20">
        <v>13.911337354119588</v>
      </c>
      <c r="AS20">
        <v>9.7156567138808754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30.816878621524637</v>
      </c>
      <c r="BB20">
        <f t="shared" si="0"/>
        <v>706.42902141495097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9.4136913251943426</v>
      </c>
      <c r="L21">
        <v>390.6974019353994</v>
      </c>
      <c r="M21">
        <v>13.525595714590935</v>
      </c>
      <c r="N21">
        <v>36.304743041132433</v>
      </c>
      <c r="O21">
        <v>0</v>
      </c>
      <c r="P21">
        <v>31.955789756957458</v>
      </c>
      <c r="Q21">
        <v>0</v>
      </c>
      <c r="R21">
        <v>13.031362175054495</v>
      </c>
      <c r="S21">
        <v>8.0995253560743841</v>
      </c>
      <c r="T21">
        <v>0</v>
      </c>
      <c r="U21">
        <v>106.14548923835747</v>
      </c>
      <c r="V21">
        <v>6.3655632773150002</v>
      </c>
      <c r="W21">
        <v>13.922644751678355</v>
      </c>
      <c r="X21">
        <v>45.341867436017829</v>
      </c>
      <c r="Y21">
        <v>0</v>
      </c>
      <c r="Z21">
        <v>2.0142732753078687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2.4849008504230166</v>
      </c>
      <c r="AG21">
        <v>12.506085962210612</v>
      </c>
      <c r="AH21">
        <v>0</v>
      </c>
      <c r="AI21">
        <v>0</v>
      </c>
      <c r="AJ21">
        <v>0</v>
      </c>
      <c r="AK21">
        <v>16.067616065326593</v>
      </c>
      <c r="AL21">
        <v>0</v>
      </c>
      <c r="AM21">
        <v>4.8577070526298654</v>
      </c>
      <c r="AN21">
        <v>0.76653862200793166</v>
      </c>
      <c r="AO21">
        <v>0</v>
      </c>
      <c r="AP21">
        <v>0.11811013279697831</v>
      </c>
      <c r="AQ21">
        <v>0</v>
      </c>
      <c r="AR21">
        <v>13.911337354119588</v>
      </c>
      <c r="AS21">
        <v>9.7156567138808754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30.816878621524637</v>
      </c>
      <c r="BB21">
        <f t="shared" si="0"/>
        <v>706.42902141495097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9.4136913251943426</v>
      </c>
      <c r="L22">
        <v>390.6974019353994</v>
      </c>
      <c r="M22">
        <v>13.525595714590935</v>
      </c>
      <c r="N22">
        <v>36.304743041132433</v>
      </c>
      <c r="O22">
        <v>0</v>
      </c>
      <c r="P22">
        <v>31.955789756957458</v>
      </c>
      <c r="Q22">
        <v>0</v>
      </c>
      <c r="R22">
        <v>13.031362175054495</v>
      </c>
      <c r="S22">
        <v>8.0995253560743841</v>
      </c>
      <c r="T22">
        <v>0</v>
      </c>
      <c r="U22">
        <v>106.14548923835747</v>
      </c>
      <c r="V22">
        <v>6.3655632773150002</v>
      </c>
      <c r="W22">
        <v>13.922644751678355</v>
      </c>
      <c r="X22">
        <v>45.341867436017829</v>
      </c>
      <c r="Y22">
        <v>0</v>
      </c>
      <c r="Z22">
        <v>2.0142732753078687</v>
      </c>
      <c r="AA22">
        <v>4.3179909943644335</v>
      </c>
      <c r="AB22">
        <v>0</v>
      </c>
      <c r="AC22">
        <v>0</v>
      </c>
      <c r="AD22">
        <v>0</v>
      </c>
      <c r="AE22">
        <v>0</v>
      </c>
      <c r="AF22">
        <v>2.4849008504230166</v>
      </c>
      <c r="AG22">
        <v>12.506085962210612</v>
      </c>
      <c r="AH22">
        <v>0</v>
      </c>
      <c r="AI22">
        <v>0</v>
      </c>
      <c r="AJ22">
        <v>0</v>
      </c>
      <c r="AK22">
        <v>16.067616065326593</v>
      </c>
      <c r="AL22">
        <v>0</v>
      </c>
      <c r="AM22">
        <v>4.8577070526298654</v>
      </c>
      <c r="AN22">
        <v>0.76653862200793166</v>
      </c>
      <c r="AO22">
        <v>0</v>
      </c>
      <c r="AP22">
        <v>0.11811013279697831</v>
      </c>
      <c r="AQ22">
        <v>0</v>
      </c>
      <c r="AR22">
        <v>13.911337354119588</v>
      </c>
      <c r="AS22">
        <v>9.7156567138808754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30.99737064508907</v>
      </c>
      <c r="BB22">
        <f t="shared" si="0"/>
        <v>710.56652038575101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4.7169926970269529</v>
      </c>
      <c r="L23">
        <v>390.69390135512197</v>
      </c>
      <c r="M23">
        <v>13.525595714590935</v>
      </c>
      <c r="N23">
        <v>36.304743041132433</v>
      </c>
      <c r="O23">
        <v>0</v>
      </c>
      <c r="P23">
        <v>31.955789756957458</v>
      </c>
      <c r="Q23">
        <v>0</v>
      </c>
      <c r="R23">
        <v>13.031362175054495</v>
      </c>
      <c r="S23">
        <v>8.0995253560743841</v>
      </c>
      <c r="T23">
        <v>0</v>
      </c>
      <c r="U23">
        <v>106.14548923835747</v>
      </c>
      <c r="V23">
        <v>6.3655632773150002</v>
      </c>
      <c r="W23">
        <v>13.922644751678355</v>
      </c>
      <c r="X23">
        <v>45.341867436017829</v>
      </c>
      <c r="Y23">
        <v>0</v>
      </c>
      <c r="Z23">
        <v>2.0142732753078687</v>
      </c>
      <c r="AA23">
        <v>4.3179909943644335</v>
      </c>
      <c r="AB23">
        <v>0</v>
      </c>
      <c r="AC23">
        <v>0</v>
      </c>
      <c r="AD23">
        <v>0</v>
      </c>
      <c r="AE23">
        <v>5.0470181996122356</v>
      </c>
      <c r="AF23">
        <v>2.4849008504230166</v>
      </c>
      <c r="AG23">
        <v>12.506085962210612</v>
      </c>
      <c r="AH23">
        <v>5.1810741056146945</v>
      </c>
      <c r="AI23">
        <v>0</v>
      </c>
      <c r="AJ23">
        <v>0</v>
      </c>
      <c r="AK23">
        <v>16.067616065326593</v>
      </c>
      <c r="AL23">
        <v>0</v>
      </c>
      <c r="AM23">
        <v>4.8577070526298654</v>
      </c>
      <c r="AN23">
        <v>0.76653862200793166</v>
      </c>
      <c r="AO23">
        <v>0</v>
      </c>
      <c r="AP23">
        <v>0.23621994541685015</v>
      </c>
      <c r="AQ23">
        <v>0</v>
      </c>
      <c r="AR23">
        <v>16.286443645751092</v>
      </c>
      <c r="AS23">
        <v>9.7156567138808754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31.332653009692287</v>
      </c>
      <c r="BB23">
        <f t="shared" si="0"/>
        <v>718.25234722218124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4.7169926970269529</v>
      </c>
      <c r="L24">
        <v>390.69390135512197</v>
      </c>
      <c r="M24">
        <v>13.525595714590935</v>
      </c>
      <c r="N24">
        <v>36.304743041132433</v>
      </c>
      <c r="O24">
        <v>0</v>
      </c>
      <c r="P24">
        <v>31.955789756957458</v>
      </c>
      <c r="Q24">
        <v>0</v>
      </c>
      <c r="R24">
        <v>13.031362175054495</v>
      </c>
      <c r="S24">
        <v>8.0995253560743841</v>
      </c>
      <c r="T24">
        <v>0</v>
      </c>
      <c r="U24">
        <v>106.14548923835747</v>
      </c>
      <c r="V24">
        <v>6.3655632773150002</v>
      </c>
      <c r="W24">
        <v>13.922644751678355</v>
      </c>
      <c r="X24">
        <v>45.341867436017829</v>
      </c>
      <c r="Y24">
        <v>0</v>
      </c>
      <c r="Z24">
        <v>2.0142732753078687</v>
      </c>
      <c r="AA24">
        <v>8.6359816685451882</v>
      </c>
      <c r="AB24">
        <v>0</v>
      </c>
      <c r="AC24">
        <v>0</v>
      </c>
      <c r="AD24">
        <v>0</v>
      </c>
      <c r="AE24">
        <v>5.0470181996122356</v>
      </c>
      <c r="AF24">
        <v>2.4849008504230166</v>
      </c>
      <c r="AG24">
        <v>12.506085962210612</v>
      </c>
      <c r="AH24">
        <v>12.952685264036734</v>
      </c>
      <c r="AI24">
        <v>0</v>
      </c>
      <c r="AJ24">
        <v>0</v>
      </c>
      <c r="AK24">
        <v>16.067616065326593</v>
      </c>
      <c r="AL24">
        <v>0</v>
      </c>
      <c r="AM24">
        <v>4.8577070526298654</v>
      </c>
      <c r="AN24">
        <v>0.76653862200793166</v>
      </c>
      <c r="AO24">
        <v>0</v>
      </c>
      <c r="AP24">
        <v>0.23621994541685015</v>
      </c>
      <c r="AQ24">
        <v>0</v>
      </c>
      <c r="AR24">
        <v>16.286443645751092</v>
      </c>
      <c r="AS24">
        <v>9.7156567138808754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31.837998366295086</v>
      </c>
      <c r="BB24">
        <f t="shared" si="0"/>
        <v>729.83660369818131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4.7169926970269529</v>
      </c>
      <c r="L25">
        <v>390.69390135512197</v>
      </c>
      <c r="M25">
        <v>13.525595714590935</v>
      </c>
      <c r="N25">
        <v>36.304743041132433</v>
      </c>
      <c r="O25">
        <v>0</v>
      </c>
      <c r="P25">
        <v>31.955789756957458</v>
      </c>
      <c r="Q25">
        <v>0</v>
      </c>
      <c r="R25">
        <v>13.031362175054495</v>
      </c>
      <c r="S25">
        <v>8.0995253560743841</v>
      </c>
      <c r="T25">
        <v>0</v>
      </c>
      <c r="U25">
        <v>106.14548923835747</v>
      </c>
      <c r="V25">
        <v>6.3655632773150002</v>
      </c>
      <c r="W25">
        <v>13.922644751678355</v>
      </c>
      <c r="X25">
        <v>45.341867436017829</v>
      </c>
      <c r="Y25">
        <v>0</v>
      </c>
      <c r="Z25">
        <v>2.0142732753078687</v>
      </c>
      <c r="AA25">
        <v>8.6359816685451882</v>
      </c>
      <c r="AB25">
        <v>0</v>
      </c>
      <c r="AC25">
        <v>0</v>
      </c>
      <c r="AD25">
        <v>0</v>
      </c>
      <c r="AE25">
        <v>5.0470181996122356</v>
      </c>
      <c r="AF25">
        <v>2.4849008504230166</v>
      </c>
      <c r="AG25">
        <v>12.506085962210612</v>
      </c>
      <c r="AH25">
        <v>15.996566489250677</v>
      </c>
      <c r="AI25">
        <v>0</v>
      </c>
      <c r="AJ25">
        <v>0</v>
      </c>
      <c r="AK25">
        <v>16.067616065326593</v>
      </c>
      <c r="AL25">
        <v>0</v>
      </c>
      <c r="AM25">
        <v>4.8577070526298654</v>
      </c>
      <c r="AN25">
        <v>0.76653862200793166</v>
      </c>
      <c r="AO25">
        <v>0</v>
      </c>
      <c r="AP25">
        <v>0.23621994541685015</v>
      </c>
      <c r="AQ25">
        <v>0</v>
      </c>
      <c r="AR25">
        <v>13.911337354119588</v>
      </c>
      <c r="AS25">
        <v>9.7156567138808754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31.865953158518831</v>
      </c>
      <c r="BB25">
        <f t="shared" si="0"/>
        <v>730.47742383954005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4.7169926970269529</v>
      </c>
      <c r="L26">
        <v>390.69390135512197</v>
      </c>
      <c r="M26">
        <v>13.525595714590935</v>
      </c>
      <c r="N26">
        <v>36.304743041132433</v>
      </c>
      <c r="O26">
        <v>0</v>
      </c>
      <c r="P26">
        <v>31.955789756957458</v>
      </c>
      <c r="Q26">
        <v>0</v>
      </c>
      <c r="R26">
        <v>13.031362175054495</v>
      </c>
      <c r="S26">
        <v>8.0995253560743841</v>
      </c>
      <c r="T26">
        <v>0</v>
      </c>
      <c r="U26">
        <v>106.14548923835747</v>
      </c>
      <c r="V26">
        <v>6.3655632773150002</v>
      </c>
      <c r="W26">
        <v>13.922644751678355</v>
      </c>
      <c r="X26">
        <v>45.341867436017829</v>
      </c>
      <c r="Y26">
        <v>0</v>
      </c>
      <c r="Z26">
        <v>2.0142732753078687</v>
      </c>
      <c r="AA26">
        <v>8.6359816685451882</v>
      </c>
      <c r="AB26">
        <v>1.024314167567846</v>
      </c>
      <c r="AC26">
        <v>2.9745881133541157</v>
      </c>
      <c r="AD26">
        <v>0</v>
      </c>
      <c r="AE26">
        <v>5.0470181996122356</v>
      </c>
      <c r="AF26">
        <v>2.4849008504230166</v>
      </c>
      <c r="AG26">
        <v>12.506085962210612</v>
      </c>
      <c r="AH26">
        <v>20.076661845648093</v>
      </c>
      <c r="AI26">
        <v>0</v>
      </c>
      <c r="AJ26">
        <v>0</v>
      </c>
      <c r="AK26">
        <v>16.067616065326593</v>
      </c>
      <c r="AL26">
        <v>0</v>
      </c>
      <c r="AM26">
        <v>4.8577070526298654</v>
      </c>
      <c r="AN26">
        <v>0.76653862200793166</v>
      </c>
      <c r="AO26">
        <v>0</v>
      </c>
      <c r="AP26">
        <v>0.23621994541685015</v>
      </c>
      <c r="AQ26">
        <v>0</v>
      </c>
      <c r="AR26">
        <v>13.911337354119588</v>
      </c>
      <c r="AS26">
        <v>9.7156567138808754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32.203655259758776</v>
      </c>
      <c r="BB26">
        <f t="shared" si="0"/>
        <v>738.21871937561946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4.7066370184903761</v>
      </c>
      <c r="L27">
        <v>390.69337983610961</v>
      </c>
      <c r="M27">
        <v>13.525595714590935</v>
      </c>
      <c r="N27">
        <v>36.304743041132433</v>
      </c>
      <c r="O27">
        <v>0</v>
      </c>
      <c r="P27">
        <v>31.955789756957458</v>
      </c>
      <c r="Q27">
        <v>0</v>
      </c>
      <c r="R27">
        <v>13.031362175054495</v>
      </c>
      <c r="S27">
        <v>8.0995253560743841</v>
      </c>
      <c r="T27">
        <v>0</v>
      </c>
      <c r="U27">
        <v>106.14548923835747</v>
      </c>
      <c r="V27">
        <v>6.3729289614788156</v>
      </c>
      <c r="W27">
        <v>13.922644751678355</v>
      </c>
      <c r="X27">
        <v>45.34446744646629</v>
      </c>
      <c r="Y27">
        <v>0</v>
      </c>
      <c r="Z27">
        <v>4.0285462304320596</v>
      </c>
      <c r="AA27">
        <v>8.6359816685451882</v>
      </c>
      <c r="AB27">
        <v>4.0153110136241867</v>
      </c>
      <c r="AC27">
        <v>2.9745881133541157</v>
      </c>
      <c r="AD27">
        <v>2.8015316309946128</v>
      </c>
      <c r="AE27">
        <v>5.0470181996122356</v>
      </c>
      <c r="AF27">
        <v>2.4849008504230166</v>
      </c>
      <c r="AG27">
        <v>12.506085962210612</v>
      </c>
      <c r="AH27">
        <v>27.524455872469215</v>
      </c>
      <c r="AI27">
        <v>1.1738789274679553</v>
      </c>
      <c r="AJ27">
        <v>0</v>
      </c>
      <c r="AK27">
        <v>16.067616065326593</v>
      </c>
      <c r="AL27">
        <v>0</v>
      </c>
      <c r="AM27">
        <v>4.8577070526298654</v>
      </c>
      <c r="AN27">
        <v>0.76653862200793166</v>
      </c>
      <c r="AO27">
        <v>0</v>
      </c>
      <c r="AP27">
        <v>0.23621994541685015</v>
      </c>
      <c r="AQ27">
        <v>7.126060393738217</v>
      </c>
      <c r="AR27">
        <v>13.911337354119588</v>
      </c>
      <c r="AS27">
        <v>9.7156567138808754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33.188196712748464</v>
      </c>
      <c r="BB27">
        <f t="shared" si="0"/>
        <v>760.78780119989551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4.7066518411988039</v>
      </c>
      <c r="L28">
        <v>390.69337983610961</v>
      </c>
      <c r="M28">
        <v>13.525595714590935</v>
      </c>
      <c r="N28">
        <v>36.304743041132433</v>
      </c>
      <c r="O28">
        <v>0</v>
      </c>
      <c r="P28">
        <v>31.955789756957458</v>
      </c>
      <c r="Q28">
        <v>0</v>
      </c>
      <c r="R28">
        <v>13.031362175054495</v>
      </c>
      <c r="S28">
        <v>8.0995253560743841</v>
      </c>
      <c r="T28">
        <v>0</v>
      </c>
      <c r="U28">
        <v>106.14548923835747</v>
      </c>
      <c r="V28">
        <v>6.3729289614788156</v>
      </c>
      <c r="W28">
        <v>13.922644751678355</v>
      </c>
      <c r="X28">
        <v>45.34446744646629</v>
      </c>
      <c r="Y28">
        <v>0</v>
      </c>
      <c r="Z28">
        <v>4.0285462304320596</v>
      </c>
      <c r="AA28">
        <v>12.953972662909623</v>
      </c>
      <c r="AB28">
        <v>8.0715951280937261</v>
      </c>
      <c r="AC28">
        <v>5.9491762267082313</v>
      </c>
      <c r="AD28">
        <v>5.6030632619892256</v>
      </c>
      <c r="AE28">
        <v>10.128734683580211</v>
      </c>
      <c r="AF28">
        <v>2.4849008504230166</v>
      </c>
      <c r="AG28">
        <v>12.506085962210612</v>
      </c>
      <c r="AH28">
        <v>38.858055478501356</v>
      </c>
      <c r="AI28">
        <v>5.0868088708937753</v>
      </c>
      <c r="AJ28">
        <v>0</v>
      </c>
      <c r="AK28">
        <v>16.067616065326593</v>
      </c>
      <c r="AL28">
        <v>0</v>
      </c>
      <c r="AM28">
        <v>4.8577070526298654</v>
      </c>
      <c r="AN28">
        <v>0.76653862200793166</v>
      </c>
      <c r="AO28">
        <v>0</v>
      </c>
      <c r="AP28">
        <v>0.23621994541685015</v>
      </c>
      <c r="AQ28">
        <v>10.689090723624046</v>
      </c>
      <c r="AR28">
        <v>13.911337354119588</v>
      </c>
      <c r="AS28">
        <v>9.7156567138808754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34.778339189187136</v>
      </c>
      <c r="BB28">
        <f t="shared" si="0"/>
        <v>797.23934476265947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4.7066382003153677</v>
      </c>
      <c r="L29">
        <v>420.74453164751975</v>
      </c>
      <c r="M29">
        <v>13.525595714590935</v>
      </c>
      <c r="N29">
        <v>36.304743041132433</v>
      </c>
      <c r="O29">
        <v>0</v>
      </c>
      <c r="P29">
        <v>31.955789756957458</v>
      </c>
      <c r="Q29">
        <v>0</v>
      </c>
      <c r="R29">
        <v>13.031362175054495</v>
      </c>
      <c r="S29">
        <v>8.0995253560743841</v>
      </c>
      <c r="T29">
        <v>0</v>
      </c>
      <c r="U29">
        <v>106.14548923835747</v>
      </c>
      <c r="V29">
        <v>6.3729289614788156</v>
      </c>
      <c r="W29">
        <v>13.922644751678355</v>
      </c>
      <c r="X29">
        <v>45.34446744646629</v>
      </c>
      <c r="Y29">
        <v>0</v>
      </c>
      <c r="Z29">
        <v>4.0285462304320596</v>
      </c>
      <c r="AA29">
        <v>12.953972662909623</v>
      </c>
      <c r="AB29">
        <v>12.144267883353548</v>
      </c>
      <c r="AC29">
        <v>8.9327665440845951</v>
      </c>
      <c r="AD29">
        <v>8.4045946138605299</v>
      </c>
      <c r="AE29">
        <v>15.193102442427028</v>
      </c>
      <c r="AF29">
        <v>4.9698017008460331</v>
      </c>
      <c r="AG29">
        <v>12.506085962210612</v>
      </c>
      <c r="AH29">
        <v>39.991415282300146</v>
      </c>
      <c r="AI29">
        <v>5.0868088708937753</v>
      </c>
      <c r="AJ29">
        <v>0</v>
      </c>
      <c r="AK29">
        <v>16.067616065326593</v>
      </c>
      <c r="AL29">
        <v>0</v>
      </c>
      <c r="AM29">
        <v>4.8577070526298654</v>
      </c>
      <c r="AN29">
        <v>0.76653862200793166</v>
      </c>
      <c r="AO29">
        <v>0</v>
      </c>
      <c r="AP29">
        <v>0.23621994541685015</v>
      </c>
      <c r="AQ29">
        <v>14.252120787476434</v>
      </c>
      <c r="AR29">
        <v>16.286443645751092</v>
      </c>
      <c r="AS29">
        <v>9.7156567138808754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37.057680538985053</v>
      </c>
      <c r="BB29">
        <f t="shared" si="0"/>
        <v>849.48970077644856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4.7065487252640965</v>
      </c>
      <c r="L30">
        <v>350.62845825811189</v>
      </c>
      <c r="M30">
        <v>13.525595714590935</v>
      </c>
      <c r="N30">
        <v>36.304743041132433</v>
      </c>
      <c r="O30">
        <v>0</v>
      </c>
      <c r="P30">
        <v>31.955789756957458</v>
      </c>
      <c r="Q30">
        <v>0</v>
      </c>
      <c r="R30">
        <v>0</v>
      </c>
      <c r="S30">
        <v>2.0040385526784288</v>
      </c>
      <c r="T30">
        <v>0</v>
      </c>
      <c r="U30">
        <v>106.14548923835747</v>
      </c>
      <c r="V30">
        <v>6.3729289614788156</v>
      </c>
      <c r="W30">
        <v>2.0041294119141098</v>
      </c>
      <c r="X30">
        <v>10.477997970240811</v>
      </c>
      <c r="Y30">
        <v>0</v>
      </c>
      <c r="Z30">
        <v>4.0285462304320596</v>
      </c>
      <c r="AA30">
        <v>12.953972662909623</v>
      </c>
      <c r="AB30">
        <v>12.144267883353548</v>
      </c>
      <c r="AC30">
        <v>8.9327665440845951</v>
      </c>
      <c r="AD30">
        <v>8.4045946138605299</v>
      </c>
      <c r="AE30">
        <v>15.193102442427028</v>
      </c>
      <c r="AF30">
        <v>4.9698017008460331</v>
      </c>
      <c r="AG30">
        <v>12.506085962210612</v>
      </c>
      <c r="AH30">
        <v>47.989698526925487</v>
      </c>
      <c r="AI30">
        <v>5.0868088708937753</v>
      </c>
      <c r="AJ30">
        <v>0</v>
      </c>
      <c r="AK30">
        <v>16.067616065326593</v>
      </c>
      <c r="AL30">
        <v>0</v>
      </c>
      <c r="AM30">
        <v>4.8577070526298654</v>
      </c>
      <c r="AN30">
        <v>0.76653862200793166</v>
      </c>
      <c r="AO30">
        <v>0</v>
      </c>
      <c r="AP30">
        <v>0.23621994541685015</v>
      </c>
      <c r="AQ30">
        <v>14.252120787476434</v>
      </c>
      <c r="AR30">
        <v>16.286443645751092</v>
      </c>
      <c r="AS30">
        <v>9.7156567138808754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31.706038518268421</v>
      </c>
      <c r="BB30">
        <f t="shared" si="0"/>
        <v>726.81162938289117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4.9048873483069935</v>
      </c>
      <c r="L31">
        <v>300.53143122435449</v>
      </c>
      <c r="M31">
        <v>13.525595714590935</v>
      </c>
      <c r="N31">
        <v>36.304743041132433</v>
      </c>
      <c r="O31">
        <v>0</v>
      </c>
      <c r="P31">
        <v>31.955789756957458</v>
      </c>
      <c r="Q31">
        <v>0</v>
      </c>
      <c r="R31">
        <v>13.031362175054495</v>
      </c>
      <c r="S31">
        <v>2.0040385526784288</v>
      </c>
      <c r="T31">
        <v>0</v>
      </c>
      <c r="U31">
        <v>106.14548923835747</v>
      </c>
      <c r="V31">
        <v>6.3729289614788156</v>
      </c>
      <c r="W31">
        <v>13.922644751678355</v>
      </c>
      <c r="X31">
        <v>40.657799337141377</v>
      </c>
      <c r="Y31">
        <v>0</v>
      </c>
      <c r="Z31">
        <v>4.0285462304320596</v>
      </c>
      <c r="AA31">
        <v>12.953972662909623</v>
      </c>
      <c r="AB31">
        <v>12.144267883353548</v>
      </c>
      <c r="AC31">
        <v>8.9327665440845951</v>
      </c>
      <c r="AD31">
        <v>8.4045946138605299</v>
      </c>
      <c r="AE31">
        <v>15.193102442427028</v>
      </c>
      <c r="AF31">
        <v>4.9698017008460331</v>
      </c>
      <c r="AG31">
        <v>12.506085962210612</v>
      </c>
      <c r="AH31">
        <v>47.989698526925487</v>
      </c>
      <c r="AI31">
        <v>5.0868088708937753</v>
      </c>
      <c r="AJ31">
        <v>0</v>
      </c>
      <c r="AK31">
        <v>16.067616065326593</v>
      </c>
      <c r="AL31">
        <v>0</v>
      </c>
      <c r="AM31">
        <v>4.8577070526298654</v>
      </c>
      <c r="AN31">
        <v>0.76653862200793166</v>
      </c>
      <c r="AO31">
        <v>0</v>
      </c>
      <c r="AP31">
        <v>0.23621994541685015</v>
      </c>
      <c r="AQ31">
        <v>14.252120787476434</v>
      </c>
      <c r="AR31">
        <v>13.911337354119588</v>
      </c>
      <c r="AS31">
        <v>9.7156567138808754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31.82541447696622</v>
      </c>
      <c r="BB31">
        <f t="shared" si="0"/>
        <v>729.5481376035666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4.9050005667284884</v>
      </c>
      <c r="L32">
        <v>250.4460611679948</v>
      </c>
      <c r="M32">
        <v>13.525595714590935</v>
      </c>
      <c r="N32">
        <v>36.304743041132433</v>
      </c>
      <c r="O32">
        <v>0</v>
      </c>
      <c r="P32">
        <v>31.955789756957458</v>
      </c>
      <c r="Q32">
        <v>0</v>
      </c>
      <c r="R32">
        <v>13.031362175054495</v>
      </c>
      <c r="S32">
        <v>8.0995253560743841</v>
      </c>
      <c r="T32">
        <v>0</v>
      </c>
      <c r="U32">
        <v>106.14548923835747</v>
      </c>
      <c r="V32">
        <v>6.3729289614788156</v>
      </c>
      <c r="W32">
        <v>13.922644751678355</v>
      </c>
      <c r="X32">
        <v>40.722137631590037</v>
      </c>
      <c r="Y32">
        <v>0</v>
      </c>
      <c r="Z32">
        <v>4.0285462304320596</v>
      </c>
      <c r="AA32">
        <v>12.953972662909623</v>
      </c>
      <c r="AB32">
        <v>12.144267883353548</v>
      </c>
      <c r="AC32">
        <v>8.9327665440845951</v>
      </c>
      <c r="AD32">
        <v>8.4045946138605299</v>
      </c>
      <c r="AE32">
        <v>15.193102442427028</v>
      </c>
      <c r="AF32">
        <v>4.9698017008460331</v>
      </c>
      <c r="AG32">
        <v>12.506085962210612</v>
      </c>
      <c r="AH32">
        <v>47.989698526925487</v>
      </c>
      <c r="AI32">
        <v>5.0868088708937753</v>
      </c>
      <c r="AJ32">
        <v>0</v>
      </c>
      <c r="AK32">
        <v>16.067616065326593</v>
      </c>
      <c r="AL32">
        <v>0</v>
      </c>
      <c r="AM32">
        <v>4.8577070526298654</v>
      </c>
      <c r="AN32">
        <v>0.76653862200793166</v>
      </c>
      <c r="AO32">
        <v>0</v>
      </c>
      <c r="AP32">
        <v>0.23621994541685015</v>
      </c>
      <c r="AQ32">
        <v>14.252120787476434</v>
      </c>
      <c r="AR32">
        <v>13.911337354119588</v>
      </c>
      <c r="AS32">
        <v>9.7156567138808754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29.989331430230326</v>
      </c>
      <c r="BB32">
        <f t="shared" si="0"/>
        <v>687.45878891020891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4.7067941274918388</v>
      </c>
      <c r="L33">
        <v>212.37829234727189</v>
      </c>
      <c r="M33">
        <v>13.525595714590935</v>
      </c>
      <c r="N33">
        <v>36.304743041132433</v>
      </c>
      <c r="O33">
        <v>0</v>
      </c>
      <c r="P33">
        <v>31.955789756957458</v>
      </c>
      <c r="Q33">
        <v>0</v>
      </c>
      <c r="R33">
        <v>13.031362175054495</v>
      </c>
      <c r="S33">
        <v>8.0995253560743841</v>
      </c>
      <c r="T33">
        <v>0</v>
      </c>
      <c r="U33">
        <v>106.14548923835747</v>
      </c>
      <c r="V33">
        <v>6.3729289614788156</v>
      </c>
      <c r="W33">
        <v>14.055533257253972</v>
      </c>
      <c r="X33">
        <v>40.722137631590037</v>
      </c>
      <c r="Y33">
        <v>0</v>
      </c>
      <c r="Z33">
        <v>4.0285462304320596</v>
      </c>
      <c r="AA33">
        <v>12.953972662909623</v>
      </c>
      <c r="AB33">
        <v>12.144267883353548</v>
      </c>
      <c r="AC33">
        <v>8.9327665440845951</v>
      </c>
      <c r="AD33">
        <v>5.6030632619892256</v>
      </c>
      <c r="AE33">
        <v>10.128734683580211</v>
      </c>
      <c r="AF33">
        <v>2.4849008504230166</v>
      </c>
      <c r="AG33">
        <v>12.506085962210612</v>
      </c>
      <c r="AH33">
        <v>38.858055478501356</v>
      </c>
      <c r="AI33">
        <v>5.0868088708937753</v>
      </c>
      <c r="AJ33">
        <v>0</v>
      </c>
      <c r="AK33">
        <v>16.067616065326593</v>
      </c>
      <c r="AL33">
        <v>0</v>
      </c>
      <c r="AM33">
        <v>4.8577070526298654</v>
      </c>
      <c r="AN33">
        <v>0.76653862200793166</v>
      </c>
      <c r="AO33">
        <v>0</v>
      </c>
      <c r="AP33">
        <v>7.8739875079914576E-2</v>
      </c>
      <c r="AQ33">
        <v>14.252120787476434</v>
      </c>
      <c r="AR33">
        <v>13.911337354119588</v>
      </c>
      <c r="AS33">
        <v>9.7156567138808754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27.574419619157165</v>
      </c>
      <c r="BB33">
        <f t="shared" si="0"/>
        <v>632.10069088699561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4.5190705075449999</v>
      </c>
      <c r="L34">
        <v>212.37829234727189</v>
      </c>
      <c r="M34">
        <v>13.525595714590935</v>
      </c>
      <c r="N34">
        <v>36.304743041132433</v>
      </c>
      <c r="O34">
        <v>0</v>
      </c>
      <c r="P34">
        <v>31.955789756957458</v>
      </c>
      <c r="Q34">
        <v>0</v>
      </c>
      <c r="R34">
        <v>13.032383833771039</v>
      </c>
      <c r="S34">
        <v>8.1095116452294018</v>
      </c>
      <c r="T34">
        <v>0</v>
      </c>
      <c r="U34">
        <v>106.14548923835747</v>
      </c>
      <c r="V34">
        <v>6.3729289614788156</v>
      </c>
      <c r="W34">
        <v>14.055533257253972</v>
      </c>
      <c r="X34">
        <v>40.722137631590037</v>
      </c>
      <c r="Y34">
        <v>0</v>
      </c>
      <c r="Z34">
        <v>4.0285462304320596</v>
      </c>
      <c r="AA34">
        <v>12.953972662909623</v>
      </c>
      <c r="AB34">
        <v>12.144267883353548</v>
      </c>
      <c r="AC34">
        <v>8.9327665440845951</v>
      </c>
      <c r="AD34">
        <v>2.8015316309946128</v>
      </c>
      <c r="AE34">
        <v>5.0470181996122356</v>
      </c>
      <c r="AF34">
        <v>2.4849008504230166</v>
      </c>
      <c r="AG34">
        <v>12.506085962210612</v>
      </c>
      <c r="AH34">
        <v>27.524455872469215</v>
      </c>
      <c r="AI34">
        <v>1.1738789274679553</v>
      </c>
      <c r="AJ34">
        <v>0</v>
      </c>
      <c r="AK34">
        <v>16.067616065326593</v>
      </c>
      <c r="AL34">
        <v>0</v>
      </c>
      <c r="AM34">
        <v>4.8577070526298654</v>
      </c>
      <c r="AN34">
        <v>0.76653862200793166</v>
      </c>
      <c r="AO34">
        <v>0</v>
      </c>
      <c r="AP34">
        <v>7.8739875079914576E-2</v>
      </c>
      <c r="AQ34">
        <v>10.689090723624046</v>
      </c>
      <c r="AR34">
        <v>16.286443645751092</v>
      </c>
      <c r="AS34">
        <v>9.7156567138808754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26.550552984012818</v>
      </c>
      <c r="BB34">
        <f t="shared" si="0"/>
        <v>608.63014041342353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4.7069082030927545</v>
      </c>
      <c r="L35">
        <v>212.37829234727189</v>
      </c>
      <c r="M35">
        <v>13.525595714590935</v>
      </c>
      <c r="N35">
        <v>36.304743041132433</v>
      </c>
      <c r="O35">
        <v>0</v>
      </c>
      <c r="P35">
        <v>31.955789756957458</v>
      </c>
      <c r="Q35">
        <v>0</v>
      </c>
      <c r="R35">
        <v>13.031362175054495</v>
      </c>
      <c r="S35">
        <v>8.0995253560743841</v>
      </c>
      <c r="T35">
        <v>0</v>
      </c>
      <c r="U35">
        <v>106.14548923835747</v>
      </c>
      <c r="V35">
        <v>6.3729289614788156</v>
      </c>
      <c r="W35">
        <v>14.055533257253972</v>
      </c>
      <c r="X35">
        <v>40.722137631590037</v>
      </c>
      <c r="Y35">
        <v>0</v>
      </c>
      <c r="Z35">
        <v>4.0285462304320596</v>
      </c>
      <c r="AA35">
        <v>12.953972662909623</v>
      </c>
      <c r="AB35">
        <v>12.144267883353548</v>
      </c>
      <c r="AC35">
        <v>5.9491762267082313</v>
      </c>
      <c r="AD35">
        <v>2.6797258472289105</v>
      </c>
      <c r="AE35">
        <v>5.0470181996122356</v>
      </c>
      <c r="AF35">
        <v>0</v>
      </c>
      <c r="AG35">
        <v>12.506085962210612</v>
      </c>
      <c r="AH35">
        <v>19.429027582446253</v>
      </c>
      <c r="AI35">
        <v>0</v>
      </c>
      <c r="AJ35">
        <v>0</v>
      </c>
      <c r="AK35">
        <v>16.067616065326593</v>
      </c>
      <c r="AL35">
        <v>0</v>
      </c>
      <c r="AM35">
        <v>4.8577070526298654</v>
      </c>
      <c r="AN35">
        <v>0.76653862200793166</v>
      </c>
      <c r="AO35">
        <v>0</v>
      </c>
      <c r="AP35">
        <v>1.7322798131749719</v>
      </c>
      <c r="AQ35">
        <v>7.126060393738217</v>
      </c>
      <c r="AR35">
        <v>13.911337354119588</v>
      </c>
      <c r="AS35">
        <v>9.7156567138808754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25.757716871832081</v>
      </c>
      <c r="BB35">
        <f t="shared" si="0"/>
        <v>590.45560542080216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4.7069210246356761</v>
      </c>
      <c r="L36">
        <v>212.37829234727189</v>
      </c>
      <c r="M36">
        <v>13.525595714590935</v>
      </c>
      <c r="N36">
        <v>36.304743041132433</v>
      </c>
      <c r="O36">
        <v>0</v>
      </c>
      <c r="P36">
        <v>31.955789756957458</v>
      </c>
      <c r="Q36">
        <v>0</v>
      </c>
      <c r="R36">
        <v>13.031362175054495</v>
      </c>
      <c r="S36">
        <v>8.0995253560743841</v>
      </c>
      <c r="T36">
        <v>0</v>
      </c>
      <c r="U36">
        <v>106.14548923835747</v>
      </c>
      <c r="V36">
        <v>6.3729289614788156</v>
      </c>
      <c r="W36">
        <v>14.055533257253972</v>
      </c>
      <c r="X36">
        <v>40.722137631590037</v>
      </c>
      <c r="Y36">
        <v>0</v>
      </c>
      <c r="Z36">
        <v>4.0285462304320596</v>
      </c>
      <c r="AA36">
        <v>12.953972662909623</v>
      </c>
      <c r="AB36">
        <v>8.0715951280937261</v>
      </c>
      <c r="AC36">
        <v>5.9491762267082313</v>
      </c>
      <c r="AD36">
        <v>2.6797258472289105</v>
      </c>
      <c r="AE36">
        <v>5.0470181996122356</v>
      </c>
      <c r="AF36">
        <v>0</v>
      </c>
      <c r="AG36">
        <v>12.506085962210612</v>
      </c>
      <c r="AH36">
        <v>12.952685264036734</v>
      </c>
      <c r="AI36">
        <v>0</v>
      </c>
      <c r="AJ36">
        <v>0</v>
      </c>
      <c r="AK36">
        <v>16.067616065326593</v>
      </c>
      <c r="AL36">
        <v>0</v>
      </c>
      <c r="AM36">
        <v>4.8577070526298654</v>
      </c>
      <c r="AN36">
        <v>0.76653862200793166</v>
      </c>
      <c r="AO36">
        <v>0</v>
      </c>
      <c r="AP36">
        <v>1.7322798131749719</v>
      </c>
      <c r="AQ36">
        <v>3.5630303298858306</v>
      </c>
      <c r="AR36">
        <v>13.911337354119588</v>
      </c>
      <c r="AS36">
        <v>9.7156567138808754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25.167833921024172</v>
      </c>
      <c r="BB36">
        <f t="shared" si="0"/>
        <v>576.93345605563104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3.1306701073216603</v>
      </c>
      <c r="L37">
        <v>212.37829234727189</v>
      </c>
      <c r="M37">
        <v>13.525595714590935</v>
      </c>
      <c r="N37">
        <v>36.304743041132433</v>
      </c>
      <c r="O37">
        <v>0</v>
      </c>
      <c r="P37">
        <v>31.955789756957458</v>
      </c>
      <c r="Q37">
        <v>0</v>
      </c>
      <c r="R37">
        <v>13.032383833771039</v>
      </c>
      <c r="S37">
        <v>0</v>
      </c>
      <c r="T37">
        <v>0</v>
      </c>
      <c r="U37">
        <v>106.14548923835747</v>
      </c>
      <c r="V37">
        <v>6.3729289614788156</v>
      </c>
      <c r="W37">
        <v>14.055533257253972</v>
      </c>
      <c r="X37">
        <v>45.34446744646629</v>
      </c>
      <c r="Y37">
        <v>0</v>
      </c>
      <c r="Z37">
        <v>4.0285462304320596</v>
      </c>
      <c r="AA37">
        <v>12.953972662909623</v>
      </c>
      <c r="AB37">
        <v>8.0715951280937261</v>
      </c>
      <c r="AC37">
        <v>5.9491762267082313</v>
      </c>
      <c r="AD37">
        <v>0</v>
      </c>
      <c r="AE37">
        <v>5.0470181996122356</v>
      </c>
      <c r="AF37">
        <v>0</v>
      </c>
      <c r="AG37">
        <v>12.506085962210612</v>
      </c>
      <c r="AH37">
        <v>5.1810741056146945</v>
      </c>
      <c r="AI37">
        <v>0</v>
      </c>
      <c r="AJ37">
        <v>0</v>
      </c>
      <c r="AK37">
        <v>16.067616065326593</v>
      </c>
      <c r="AL37">
        <v>0</v>
      </c>
      <c r="AM37">
        <v>4.8577070526298654</v>
      </c>
      <c r="AN37">
        <v>0.76653862200793166</v>
      </c>
      <c r="AO37">
        <v>0</v>
      </c>
      <c r="AP37">
        <v>1.7716500708920355</v>
      </c>
      <c r="AQ37">
        <v>3.5630303298858306</v>
      </c>
      <c r="AR37">
        <v>13.911337354119588</v>
      </c>
      <c r="AS37">
        <v>9.7156567138808754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24.521422354329086</v>
      </c>
      <c r="BB37">
        <f t="shared" si="0"/>
        <v>562.11547607459681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1.680226175711653</v>
      </c>
      <c r="L38">
        <v>212.37829234727189</v>
      </c>
      <c r="M38">
        <v>13.525595714590935</v>
      </c>
      <c r="N38">
        <v>36.304743041132433</v>
      </c>
      <c r="O38">
        <v>0</v>
      </c>
      <c r="P38">
        <v>31.955789756957458</v>
      </c>
      <c r="Q38">
        <v>0</v>
      </c>
      <c r="R38">
        <v>13.032383833771039</v>
      </c>
      <c r="S38">
        <v>0</v>
      </c>
      <c r="T38">
        <v>0</v>
      </c>
      <c r="U38">
        <v>106.14548923835747</v>
      </c>
      <c r="V38">
        <v>6.368020662619319</v>
      </c>
      <c r="W38">
        <v>14.055533257253972</v>
      </c>
      <c r="X38">
        <v>45.34446744646629</v>
      </c>
      <c r="Y38">
        <v>0</v>
      </c>
      <c r="Z38">
        <v>4.0285462304320596</v>
      </c>
      <c r="AA38">
        <v>12.953972662909623</v>
      </c>
      <c r="AB38">
        <v>8.0715951280937261</v>
      </c>
      <c r="AC38">
        <v>5.9491762267082313</v>
      </c>
      <c r="AD38">
        <v>0</v>
      </c>
      <c r="AE38">
        <v>5.0470181996122356</v>
      </c>
      <c r="AF38">
        <v>0</v>
      </c>
      <c r="AG38">
        <v>12.506085962210612</v>
      </c>
      <c r="AH38">
        <v>0</v>
      </c>
      <c r="AI38">
        <v>0</v>
      </c>
      <c r="AJ38">
        <v>0</v>
      </c>
      <c r="AK38">
        <v>16.067616065326593</v>
      </c>
      <c r="AL38">
        <v>0</v>
      </c>
      <c r="AM38">
        <v>4.8577070526298654</v>
      </c>
      <c r="AN38">
        <v>0.76653862200793166</v>
      </c>
      <c r="AO38">
        <v>0</v>
      </c>
      <c r="AP38">
        <v>1.7716500708920355</v>
      </c>
      <c r="AQ38">
        <v>3.5630303298858306</v>
      </c>
      <c r="AR38">
        <v>13.911337354119588</v>
      </c>
      <c r="AS38">
        <v>9.7156567138808754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24.244019733480762</v>
      </c>
      <c r="BB38">
        <f t="shared" si="0"/>
        <v>555.75645235936088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212.37829234727189</v>
      </c>
      <c r="M39">
        <v>13.525595714590935</v>
      </c>
      <c r="N39">
        <v>36.304743041132433</v>
      </c>
      <c r="O39">
        <v>0</v>
      </c>
      <c r="P39">
        <v>31.955789756957458</v>
      </c>
      <c r="Q39">
        <v>0</v>
      </c>
      <c r="R39">
        <v>13.032383833771039</v>
      </c>
      <c r="S39">
        <v>0</v>
      </c>
      <c r="T39">
        <v>0</v>
      </c>
      <c r="U39">
        <v>106.14548923835747</v>
      </c>
      <c r="V39">
        <v>6.368020662619319</v>
      </c>
      <c r="W39">
        <v>14.415909808730236</v>
      </c>
      <c r="X39">
        <v>45.34446744646629</v>
      </c>
      <c r="Y39">
        <v>0</v>
      </c>
      <c r="Z39">
        <v>4.0285462304320596</v>
      </c>
      <c r="AA39">
        <v>8.6359816685451882</v>
      </c>
      <c r="AB39">
        <v>8.0715951280937261</v>
      </c>
      <c r="AC39">
        <v>2.9745881133541157</v>
      </c>
      <c r="AD39">
        <v>0</v>
      </c>
      <c r="AE39">
        <v>5.0470181996122356</v>
      </c>
      <c r="AF39">
        <v>0</v>
      </c>
      <c r="AG39">
        <v>12.506085962210612</v>
      </c>
      <c r="AH39">
        <v>0</v>
      </c>
      <c r="AI39">
        <v>0</v>
      </c>
      <c r="AJ39">
        <v>0</v>
      </c>
      <c r="AK39">
        <v>16.067616065326593</v>
      </c>
      <c r="AL39">
        <v>0</v>
      </c>
      <c r="AM39">
        <v>4.8577070526298654</v>
      </c>
      <c r="AN39">
        <v>0.76653862200793166</v>
      </c>
      <c r="AO39">
        <v>0</v>
      </c>
      <c r="AP39">
        <v>1.7716500708920355</v>
      </c>
      <c r="AQ39">
        <v>3.5630303298858306</v>
      </c>
      <c r="AR39">
        <v>13.911337354119588</v>
      </c>
      <c r="AS39">
        <v>9.7156567138808754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23.88402021248509</v>
      </c>
      <c r="BB39">
        <f t="shared" si="0"/>
        <v>547.50402314840267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4.7071097333263827</v>
      </c>
      <c r="L40">
        <v>248.46260389853791</v>
      </c>
      <c r="M40">
        <v>13.525595714590935</v>
      </c>
      <c r="N40">
        <v>36.304743041132433</v>
      </c>
      <c r="O40">
        <v>0</v>
      </c>
      <c r="P40">
        <v>31.955789756957458</v>
      </c>
      <c r="Q40">
        <v>0</v>
      </c>
      <c r="R40">
        <v>13.032383833771039</v>
      </c>
      <c r="S40">
        <v>6.6590787366890991</v>
      </c>
      <c r="T40">
        <v>0</v>
      </c>
      <c r="U40">
        <v>106.14548923835747</v>
      </c>
      <c r="V40">
        <v>6.368020662619319</v>
      </c>
      <c r="W40">
        <v>14.415909808730236</v>
      </c>
      <c r="X40">
        <v>45.34446744646629</v>
      </c>
      <c r="Y40">
        <v>0</v>
      </c>
      <c r="Z40">
        <v>4.0285462304320596</v>
      </c>
      <c r="AA40">
        <v>8.6359816685451882</v>
      </c>
      <c r="AB40">
        <v>4.0153110136241867</v>
      </c>
      <c r="AC40">
        <v>2.9745881133541157</v>
      </c>
      <c r="AD40">
        <v>0</v>
      </c>
      <c r="AE40">
        <v>5.0470181996122356</v>
      </c>
      <c r="AF40">
        <v>0</v>
      </c>
      <c r="AG40">
        <v>12.506085962210612</v>
      </c>
      <c r="AH40">
        <v>0</v>
      </c>
      <c r="AI40">
        <v>0</v>
      </c>
      <c r="AJ40">
        <v>0</v>
      </c>
      <c r="AK40">
        <v>16.067616065326593</v>
      </c>
      <c r="AL40">
        <v>0</v>
      </c>
      <c r="AM40">
        <v>4.8577070526298654</v>
      </c>
      <c r="AN40">
        <v>0.76653862200793166</v>
      </c>
      <c r="AO40">
        <v>0</v>
      </c>
      <c r="AP40">
        <v>1.7716500708920355</v>
      </c>
      <c r="AQ40">
        <v>3.5630303298858306</v>
      </c>
      <c r="AR40">
        <v>13.911337354119588</v>
      </c>
      <c r="AS40">
        <v>9.7156567138808754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25.697898437389817</v>
      </c>
      <c r="BB40">
        <f t="shared" si="0"/>
        <v>589.08436083031006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4.7071097333263827</v>
      </c>
      <c r="L41">
        <v>284.66662416051696</v>
      </c>
      <c r="M41">
        <v>13.525595714590935</v>
      </c>
      <c r="N41">
        <v>36.304743041132433</v>
      </c>
      <c r="O41">
        <v>0</v>
      </c>
      <c r="P41">
        <v>31.955789756957458</v>
      </c>
      <c r="Q41">
        <v>0</v>
      </c>
      <c r="R41">
        <v>13.032383833771039</v>
      </c>
      <c r="S41">
        <v>8.1109781522593529</v>
      </c>
      <c r="T41">
        <v>0</v>
      </c>
      <c r="U41">
        <v>107.13918526314721</v>
      </c>
      <c r="V41">
        <v>6.368020662619319</v>
      </c>
      <c r="W41">
        <v>14.415909808730236</v>
      </c>
      <c r="X41">
        <v>45.34446744646629</v>
      </c>
      <c r="Y41">
        <v>0</v>
      </c>
      <c r="Z41">
        <v>4.0285462304320596</v>
      </c>
      <c r="AA41">
        <v>4.3179909943644335</v>
      </c>
      <c r="AB41">
        <v>4.0153110136241867</v>
      </c>
      <c r="AC41">
        <v>2.9745881133541157</v>
      </c>
      <c r="AD41">
        <v>0</v>
      </c>
      <c r="AE41">
        <v>5.0470181996122356</v>
      </c>
      <c r="AF41">
        <v>0</v>
      </c>
      <c r="AG41">
        <v>12.506085962210612</v>
      </c>
      <c r="AH41">
        <v>0</v>
      </c>
      <c r="AI41">
        <v>0</v>
      </c>
      <c r="AJ41">
        <v>0</v>
      </c>
      <c r="AK41">
        <v>16.067616065326593</v>
      </c>
      <c r="AL41">
        <v>0</v>
      </c>
      <c r="AM41">
        <v>4.8577070526298654</v>
      </c>
      <c r="AN41">
        <v>0.76653862200793166</v>
      </c>
      <c r="AO41">
        <v>0</v>
      </c>
      <c r="AP41">
        <v>0</v>
      </c>
      <c r="AQ41">
        <v>3.5630303298858306</v>
      </c>
      <c r="AR41">
        <v>14.589939105989037</v>
      </c>
      <c r="AS41">
        <v>10.046402268408277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27.101096108010932</v>
      </c>
      <c r="BB41">
        <f t="shared" si="0"/>
        <v>621.25048542335196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4.7071097333263827</v>
      </c>
      <c r="L42">
        <v>304.2113997484833</v>
      </c>
      <c r="M42">
        <v>13.525595714590935</v>
      </c>
      <c r="N42">
        <v>36.304743041132433</v>
      </c>
      <c r="O42">
        <v>0</v>
      </c>
      <c r="P42">
        <v>31.955789756957458</v>
      </c>
      <c r="Q42">
        <v>0</v>
      </c>
      <c r="R42">
        <v>13.032383833771039</v>
      </c>
      <c r="S42">
        <v>8.1109781522593529</v>
      </c>
      <c r="T42">
        <v>0</v>
      </c>
      <c r="U42">
        <v>107.25673777239041</v>
      </c>
      <c r="V42">
        <v>6.368020662619319</v>
      </c>
      <c r="W42">
        <v>14.415909808730236</v>
      </c>
      <c r="X42">
        <v>45.34446744646629</v>
      </c>
      <c r="Y42">
        <v>0</v>
      </c>
      <c r="Z42">
        <v>4.0285462304320596</v>
      </c>
      <c r="AA42">
        <v>4.3179909943644335</v>
      </c>
      <c r="AB42">
        <v>4.0153110136241867</v>
      </c>
      <c r="AC42">
        <v>2.9745881133541157</v>
      </c>
      <c r="AD42">
        <v>0</v>
      </c>
      <c r="AE42">
        <v>5.0470181996122356</v>
      </c>
      <c r="AF42">
        <v>0</v>
      </c>
      <c r="AG42">
        <v>12.506085962210612</v>
      </c>
      <c r="AH42">
        <v>0</v>
      </c>
      <c r="AI42">
        <v>0</v>
      </c>
      <c r="AJ42">
        <v>0</v>
      </c>
      <c r="AK42">
        <v>16.067616065326593</v>
      </c>
      <c r="AL42">
        <v>0</v>
      </c>
      <c r="AM42">
        <v>4.8577070526298654</v>
      </c>
      <c r="AN42">
        <v>0.76653862200793166</v>
      </c>
      <c r="AO42">
        <v>0</v>
      </c>
      <c r="AP42">
        <v>0</v>
      </c>
      <c r="AQ42">
        <v>3.5630303298858306</v>
      </c>
      <c r="AR42">
        <v>14.589939105989037</v>
      </c>
      <c r="AS42">
        <v>10.046402268408277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27.922981422474276</v>
      </c>
      <c r="BB42">
        <f t="shared" si="0"/>
        <v>640.09092820609817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4.7071097333263827</v>
      </c>
      <c r="L43">
        <v>334.44424931031415</v>
      </c>
      <c r="M43">
        <v>13.525595714590935</v>
      </c>
      <c r="N43">
        <v>36.304743041132433</v>
      </c>
      <c r="O43">
        <v>0</v>
      </c>
      <c r="P43">
        <v>31.955789756957458</v>
      </c>
      <c r="Q43">
        <v>0</v>
      </c>
      <c r="R43">
        <v>13.032383833771039</v>
      </c>
      <c r="S43">
        <v>8.4446385739300851</v>
      </c>
      <c r="T43">
        <v>0</v>
      </c>
      <c r="U43">
        <v>107.25673777239041</v>
      </c>
      <c r="V43">
        <v>6.368020662619319</v>
      </c>
      <c r="W43">
        <v>14.415909808730236</v>
      </c>
      <c r="X43">
        <v>45.34446744646629</v>
      </c>
      <c r="Y43">
        <v>0</v>
      </c>
      <c r="Z43">
        <v>4.0285462304320596</v>
      </c>
      <c r="AA43">
        <v>4.3179909943644335</v>
      </c>
      <c r="AB43">
        <v>4.0153110136241867</v>
      </c>
      <c r="AC43">
        <v>0</v>
      </c>
      <c r="AD43">
        <v>0</v>
      </c>
      <c r="AE43">
        <v>5.0470181996122356</v>
      </c>
      <c r="AF43">
        <v>0</v>
      </c>
      <c r="AG43">
        <v>12.506085962210612</v>
      </c>
      <c r="AH43">
        <v>0</v>
      </c>
      <c r="AI43">
        <v>0</v>
      </c>
      <c r="AJ43">
        <v>0</v>
      </c>
      <c r="AK43">
        <v>16.067616065326593</v>
      </c>
      <c r="AL43">
        <v>0</v>
      </c>
      <c r="AM43">
        <v>4.8577070526298654</v>
      </c>
      <c r="AN43">
        <v>0.76653862200793166</v>
      </c>
      <c r="AO43">
        <v>0</v>
      </c>
      <c r="AP43">
        <v>0</v>
      </c>
      <c r="AQ43">
        <v>3.5630303298858306</v>
      </c>
      <c r="AR43">
        <v>14.589939105989037</v>
      </c>
      <c r="AS43">
        <v>10.046402268408277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29.076323756646442</v>
      </c>
      <c r="BB43">
        <f t="shared" si="0"/>
        <v>666.52950774207341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4.7071097333263827</v>
      </c>
      <c r="L44">
        <v>344.94286810836445</v>
      </c>
      <c r="M44">
        <v>13.525595714590935</v>
      </c>
      <c r="N44">
        <v>36.304743041132433</v>
      </c>
      <c r="O44">
        <v>0</v>
      </c>
      <c r="P44">
        <v>31.955789756957458</v>
      </c>
      <c r="Q44">
        <v>0</v>
      </c>
      <c r="R44">
        <v>13.032383833771039</v>
      </c>
      <c r="S44">
        <v>8.4446385739300851</v>
      </c>
      <c r="T44">
        <v>0</v>
      </c>
      <c r="U44">
        <v>107.25673777239041</v>
      </c>
      <c r="V44">
        <v>6.368020662619319</v>
      </c>
      <c r="W44">
        <v>14.415909808730236</v>
      </c>
      <c r="X44">
        <v>45.34446744646629</v>
      </c>
      <c r="Y44">
        <v>0</v>
      </c>
      <c r="Z44">
        <v>4.0285462304320596</v>
      </c>
      <c r="AA44">
        <v>0</v>
      </c>
      <c r="AB44">
        <v>4.0153110136241867</v>
      </c>
      <c r="AC44">
        <v>0</v>
      </c>
      <c r="AD44">
        <v>0</v>
      </c>
      <c r="AE44">
        <v>5.0470181996122356</v>
      </c>
      <c r="AF44">
        <v>0</v>
      </c>
      <c r="AG44">
        <v>12.506085962210612</v>
      </c>
      <c r="AH44">
        <v>0</v>
      </c>
      <c r="AI44">
        <v>0</v>
      </c>
      <c r="AJ44">
        <v>0</v>
      </c>
      <c r="AK44">
        <v>16.067616065326593</v>
      </c>
      <c r="AL44">
        <v>0</v>
      </c>
      <c r="AM44">
        <v>4.8577070526298654</v>
      </c>
      <c r="AN44">
        <v>0.76653862200793166</v>
      </c>
      <c r="AO44">
        <v>0</v>
      </c>
      <c r="AP44">
        <v>0</v>
      </c>
      <c r="AQ44">
        <v>3.5630303298858306</v>
      </c>
      <c r="AR44">
        <v>14.589939105989037</v>
      </c>
      <c r="AS44">
        <v>10.046402268408277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29.334673998840533</v>
      </c>
      <c r="BB44">
        <f t="shared" si="0"/>
        <v>672.45178530356509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4.9050302650803586</v>
      </c>
      <c r="L45">
        <v>346.82655820149125</v>
      </c>
      <c r="M45">
        <v>13.525595714590935</v>
      </c>
      <c r="N45">
        <v>36.304743041132433</v>
      </c>
      <c r="O45">
        <v>0</v>
      </c>
      <c r="P45">
        <v>31.955789756957458</v>
      </c>
      <c r="Q45">
        <v>0</v>
      </c>
      <c r="R45">
        <v>13.032383833771039</v>
      </c>
      <c r="S45">
        <v>8.4421466425791518</v>
      </c>
      <c r="T45">
        <v>0</v>
      </c>
      <c r="U45">
        <v>107.25673777239041</v>
      </c>
      <c r="V45">
        <v>6.368020662619319</v>
      </c>
      <c r="W45">
        <v>14.415909808730236</v>
      </c>
      <c r="X45">
        <v>45.34446744646629</v>
      </c>
      <c r="Y45">
        <v>0</v>
      </c>
      <c r="Z45">
        <v>4.0285462304320596</v>
      </c>
      <c r="AA45">
        <v>0</v>
      </c>
      <c r="AB45">
        <v>4.0153110136241867</v>
      </c>
      <c r="AC45">
        <v>0</v>
      </c>
      <c r="AD45">
        <v>0</v>
      </c>
      <c r="AE45">
        <v>5.0470181996122356</v>
      </c>
      <c r="AF45">
        <v>0</v>
      </c>
      <c r="AG45">
        <v>12.506085962210612</v>
      </c>
      <c r="AH45">
        <v>0</v>
      </c>
      <c r="AI45">
        <v>0</v>
      </c>
      <c r="AJ45">
        <v>0</v>
      </c>
      <c r="AK45">
        <v>16.067616065326593</v>
      </c>
      <c r="AL45">
        <v>0</v>
      </c>
      <c r="AM45">
        <v>4.8577070526298654</v>
      </c>
      <c r="AN45">
        <v>0.76653862200793166</v>
      </c>
      <c r="AO45">
        <v>0</v>
      </c>
      <c r="AP45">
        <v>0</v>
      </c>
      <c r="AQ45">
        <v>3.5630303298858306</v>
      </c>
      <c r="AR45">
        <v>14.589939105989037</v>
      </c>
      <c r="AS45">
        <v>9.8033041557459253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29.411419659120771</v>
      </c>
      <c r="BB45">
        <f t="shared" si="0"/>
        <v>674.21106022415233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4.9049968910933757</v>
      </c>
      <c r="L46">
        <v>342.14845500417391</v>
      </c>
      <c r="M46">
        <v>13.525595714590935</v>
      </c>
      <c r="N46">
        <v>36.304743041132433</v>
      </c>
      <c r="O46">
        <v>0</v>
      </c>
      <c r="P46">
        <v>31.955789756957458</v>
      </c>
      <c r="Q46">
        <v>0</v>
      </c>
      <c r="R46">
        <v>13.032383833771039</v>
      </c>
      <c r="S46">
        <v>8.4421466425791518</v>
      </c>
      <c r="T46">
        <v>0</v>
      </c>
      <c r="U46">
        <v>107.25673777239041</v>
      </c>
      <c r="V46">
        <v>6.368020662619319</v>
      </c>
      <c r="W46">
        <v>14.415909808730236</v>
      </c>
      <c r="X46">
        <v>45.34446744646629</v>
      </c>
      <c r="Y46">
        <v>0</v>
      </c>
      <c r="Z46">
        <v>4.0285462304320596</v>
      </c>
      <c r="AA46">
        <v>0</v>
      </c>
      <c r="AB46">
        <v>4.0153110136241867</v>
      </c>
      <c r="AC46">
        <v>0</v>
      </c>
      <c r="AD46">
        <v>0</v>
      </c>
      <c r="AE46">
        <v>5.0470181996122356</v>
      </c>
      <c r="AF46">
        <v>0</v>
      </c>
      <c r="AG46">
        <v>12.506085962210612</v>
      </c>
      <c r="AH46">
        <v>0</v>
      </c>
      <c r="AI46">
        <v>0</v>
      </c>
      <c r="AJ46">
        <v>0</v>
      </c>
      <c r="AK46">
        <v>16.067616065326593</v>
      </c>
      <c r="AL46">
        <v>0</v>
      </c>
      <c r="AM46">
        <v>4.8577070526298654</v>
      </c>
      <c r="AN46">
        <v>0.76653862200793166</v>
      </c>
      <c r="AO46">
        <v>0</v>
      </c>
      <c r="AP46">
        <v>0</v>
      </c>
      <c r="AQ46">
        <v>3.5630303298858306</v>
      </c>
      <c r="AR46">
        <v>14.589939105989037</v>
      </c>
      <c r="AS46">
        <v>9.8033041557459253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29.215873550440268</v>
      </c>
      <c r="BB46">
        <f t="shared" si="0"/>
        <v>669.72846976152846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4.9049177983908283</v>
      </c>
      <c r="L47">
        <v>345.17388356738081</v>
      </c>
      <c r="M47">
        <v>13.525595714590935</v>
      </c>
      <c r="N47">
        <v>36.304743041132433</v>
      </c>
      <c r="O47">
        <v>0</v>
      </c>
      <c r="P47">
        <v>31.955789756957458</v>
      </c>
      <c r="Q47">
        <v>0</v>
      </c>
      <c r="R47">
        <v>13.032383833771039</v>
      </c>
      <c r="S47">
        <v>8.4423044333244039</v>
      </c>
      <c r="T47">
        <v>0</v>
      </c>
      <c r="U47">
        <v>107.25673777239041</v>
      </c>
      <c r="V47">
        <v>6.368020662619319</v>
      </c>
      <c r="W47">
        <v>14.415909808730236</v>
      </c>
      <c r="X47">
        <v>45.34446744646629</v>
      </c>
      <c r="Y47">
        <v>0</v>
      </c>
      <c r="Z47">
        <v>2.0142732753078687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12.506085962210612</v>
      </c>
      <c r="AH47">
        <v>0</v>
      </c>
      <c r="AI47">
        <v>0</v>
      </c>
      <c r="AJ47">
        <v>0</v>
      </c>
      <c r="AK47">
        <v>16.067616065326593</v>
      </c>
      <c r="AL47">
        <v>0</v>
      </c>
      <c r="AM47">
        <v>4.8577070526298654</v>
      </c>
      <c r="AN47">
        <v>0.76653862200793166</v>
      </c>
      <c r="AO47">
        <v>0</v>
      </c>
      <c r="AP47">
        <v>7.8739875079914576E-2</v>
      </c>
      <c r="AQ47">
        <v>3.5630303298858306</v>
      </c>
      <c r="AR47">
        <v>14.589939105989037</v>
      </c>
      <c r="AS47">
        <v>9.8033041557459253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28.882629110101337</v>
      </c>
      <c r="BB47">
        <f t="shared" si="0"/>
        <v>662.08935916983637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4.9050302650803586</v>
      </c>
      <c r="L48">
        <v>340.43485066547009</v>
      </c>
      <c r="M48">
        <v>13.525595714590935</v>
      </c>
      <c r="N48">
        <v>36.304743041132433</v>
      </c>
      <c r="O48">
        <v>0</v>
      </c>
      <c r="P48">
        <v>31.955789756957458</v>
      </c>
      <c r="Q48">
        <v>0</v>
      </c>
      <c r="R48">
        <v>13.032383833771039</v>
      </c>
      <c r="S48">
        <v>8.4423044333244039</v>
      </c>
      <c r="T48">
        <v>0</v>
      </c>
      <c r="U48">
        <v>107.25673777239041</v>
      </c>
      <c r="V48">
        <v>6.368020662619319</v>
      </c>
      <c r="W48">
        <v>14.415909808730236</v>
      </c>
      <c r="X48">
        <v>45.34446744646629</v>
      </c>
      <c r="Y48">
        <v>0</v>
      </c>
      <c r="Z48">
        <v>2.0142732753078687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12.506085962210612</v>
      </c>
      <c r="AH48">
        <v>0</v>
      </c>
      <c r="AI48">
        <v>0</v>
      </c>
      <c r="AJ48">
        <v>0</v>
      </c>
      <c r="AK48">
        <v>16.067616065326593</v>
      </c>
      <c r="AL48">
        <v>0</v>
      </c>
      <c r="AM48">
        <v>4.8577070526298654</v>
      </c>
      <c r="AN48">
        <v>0.76653862200793166</v>
      </c>
      <c r="AO48">
        <v>0</v>
      </c>
      <c r="AP48">
        <v>7.8739875079914576E-2</v>
      </c>
      <c r="AQ48">
        <v>3.5630303298858306</v>
      </c>
      <c r="AR48">
        <v>14.589939105989037</v>
      </c>
      <c r="AS48">
        <v>9.8033041557459253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28.684542235909131</v>
      </c>
      <c r="BB48">
        <f t="shared" si="0"/>
        <v>657.54852560880738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4.9049177983908283</v>
      </c>
      <c r="L49">
        <v>290.51653176458791</v>
      </c>
      <c r="M49">
        <v>13.525595714590935</v>
      </c>
      <c r="N49">
        <v>36.304743041132433</v>
      </c>
      <c r="O49">
        <v>0</v>
      </c>
      <c r="P49">
        <v>31.955789756957458</v>
      </c>
      <c r="Q49">
        <v>0</v>
      </c>
      <c r="R49">
        <v>13.032383833771039</v>
      </c>
      <c r="S49">
        <v>8.4423044333244039</v>
      </c>
      <c r="T49">
        <v>0</v>
      </c>
      <c r="U49">
        <v>107.25673777239041</v>
      </c>
      <c r="V49">
        <v>6.368020662619319</v>
      </c>
      <c r="W49">
        <v>14.2626426745715</v>
      </c>
      <c r="X49">
        <v>45.341913038346675</v>
      </c>
      <c r="Y49">
        <v>0</v>
      </c>
      <c r="Z49">
        <v>2.0142732753078687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12.506085962210612</v>
      </c>
      <c r="AH49">
        <v>0</v>
      </c>
      <c r="AI49">
        <v>0</v>
      </c>
      <c r="AJ49">
        <v>0</v>
      </c>
      <c r="AK49">
        <v>16.067616065326593</v>
      </c>
      <c r="AL49">
        <v>0</v>
      </c>
      <c r="AM49">
        <v>4.8577070526298654</v>
      </c>
      <c r="AN49">
        <v>0.76653862200793166</v>
      </c>
      <c r="AO49">
        <v>0</v>
      </c>
      <c r="AP49">
        <v>0</v>
      </c>
      <c r="AQ49">
        <v>3.5630303298858306</v>
      </c>
      <c r="AR49">
        <v>14.589939105989037</v>
      </c>
      <c r="AS49">
        <v>9.8033041557459253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26.588147137499067</v>
      </c>
      <c r="BB49">
        <f t="shared" si="0"/>
        <v>609.49192792228746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4.9050302650803586</v>
      </c>
      <c r="L50">
        <v>280.49870221033592</v>
      </c>
      <c r="M50">
        <v>13.525595714590935</v>
      </c>
      <c r="N50">
        <v>36.304743041132433</v>
      </c>
      <c r="O50">
        <v>0</v>
      </c>
      <c r="P50">
        <v>31.955789756957458</v>
      </c>
      <c r="Q50">
        <v>0</v>
      </c>
      <c r="R50">
        <v>13.032383833771039</v>
      </c>
      <c r="S50">
        <v>8.4423044333244039</v>
      </c>
      <c r="T50">
        <v>0</v>
      </c>
      <c r="U50">
        <v>107.25673777239041</v>
      </c>
      <c r="V50">
        <v>6.368020662619319</v>
      </c>
      <c r="W50">
        <v>14.2626426745715</v>
      </c>
      <c r="X50">
        <v>45.341913038346675</v>
      </c>
      <c r="Y50">
        <v>0</v>
      </c>
      <c r="Z50">
        <v>2.0142732753078687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12.506085962210612</v>
      </c>
      <c r="AH50">
        <v>0</v>
      </c>
      <c r="AI50">
        <v>0</v>
      </c>
      <c r="AJ50">
        <v>0</v>
      </c>
      <c r="AK50">
        <v>16.067616065326593</v>
      </c>
      <c r="AL50">
        <v>0</v>
      </c>
      <c r="AM50">
        <v>4.8577070526298654</v>
      </c>
      <c r="AN50">
        <v>0.76653862200793166</v>
      </c>
      <c r="AO50">
        <v>0</v>
      </c>
      <c r="AP50">
        <v>0</v>
      </c>
      <c r="AQ50">
        <v>3.5630303298858306</v>
      </c>
      <c r="AR50">
        <v>14.589939105989037</v>
      </c>
      <c r="AS50">
        <v>9.8033041557459253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26.169406563238926</v>
      </c>
      <c r="BB50">
        <f t="shared" si="0"/>
        <v>599.89295140898514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4.9049177983908283</v>
      </c>
      <c r="L51">
        <v>270.48169244792979</v>
      </c>
      <c r="M51">
        <v>13.525595714590935</v>
      </c>
      <c r="N51">
        <v>36.304743041132433</v>
      </c>
      <c r="O51">
        <v>0</v>
      </c>
      <c r="P51">
        <v>31.955789756957458</v>
      </c>
      <c r="Q51">
        <v>0</v>
      </c>
      <c r="R51">
        <v>13.032383833771039</v>
      </c>
      <c r="S51">
        <v>8.4423044333244039</v>
      </c>
      <c r="T51">
        <v>0</v>
      </c>
      <c r="U51">
        <v>107.25673777239041</v>
      </c>
      <c r="V51">
        <v>6.368020662619319</v>
      </c>
      <c r="W51">
        <v>14.2626426745715</v>
      </c>
      <c r="X51">
        <v>45.341913038346675</v>
      </c>
      <c r="Y51">
        <v>0</v>
      </c>
      <c r="Z51">
        <v>2.0142732753078687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12.506085962210612</v>
      </c>
      <c r="AH51">
        <v>0</v>
      </c>
      <c r="AI51">
        <v>0</v>
      </c>
      <c r="AJ51">
        <v>0</v>
      </c>
      <c r="AK51">
        <v>16.067616065326593</v>
      </c>
      <c r="AL51">
        <v>0</v>
      </c>
      <c r="AM51">
        <v>4.8577070526298654</v>
      </c>
      <c r="AN51">
        <v>0.7857022533416822</v>
      </c>
      <c r="AO51">
        <v>0</v>
      </c>
      <c r="AP51">
        <v>7.8739875079914576E-2</v>
      </c>
      <c r="AQ51">
        <v>3.5630303298858306</v>
      </c>
      <c r="AR51">
        <v>14.250638069965875</v>
      </c>
      <c r="AS51">
        <v>9.8033041557459253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25.740600437325064</v>
      </c>
      <c r="BB51">
        <f t="shared" si="0"/>
        <v>590.063237776194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4.9050302650803586</v>
      </c>
      <c r="L52">
        <v>260.46387942262078</v>
      </c>
      <c r="M52">
        <v>13.525595714590935</v>
      </c>
      <c r="N52">
        <v>36.304743041132433</v>
      </c>
      <c r="O52">
        <v>0</v>
      </c>
      <c r="P52">
        <v>31.955789756957458</v>
      </c>
      <c r="Q52">
        <v>0</v>
      </c>
      <c r="R52">
        <v>13.032383833771039</v>
      </c>
      <c r="S52">
        <v>8.4423044333244039</v>
      </c>
      <c r="T52">
        <v>0</v>
      </c>
      <c r="U52">
        <v>107.25673777239041</v>
      </c>
      <c r="V52">
        <v>6.368020662619319</v>
      </c>
      <c r="W52">
        <v>14.2626426745715</v>
      </c>
      <c r="X52">
        <v>45.341913038346675</v>
      </c>
      <c r="Y52">
        <v>0</v>
      </c>
      <c r="Z52">
        <v>2.0142732753078687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12.506085962210612</v>
      </c>
      <c r="AH52">
        <v>0</v>
      </c>
      <c r="AI52">
        <v>0</v>
      </c>
      <c r="AJ52">
        <v>0</v>
      </c>
      <c r="AK52">
        <v>16.067616065326593</v>
      </c>
      <c r="AL52">
        <v>0</v>
      </c>
      <c r="AM52">
        <v>4.8577070526298654</v>
      </c>
      <c r="AN52">
        <v>0.7857022533416822</v>
      </c>
      <c r="AO52">
        <v>0</v>
      </c>
      <c r="AP52">
        <v>7.8739875079914576E-2</v>
      </c>
      <c r="AQ52">
        <v>3.5630303298858306</v>
      </c>
      <c r="AR52">
        <v>14.250638069965875</v>
      </c>
      <c r="AS52">
        <v>9.8033041557459253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25.321860553974766</v>
      </c>
      <c r="BB52">
        <f t="shared" si="0"/>
        <v>580.46427710092485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4.9049177983908283</v>
      </c>
      <c r="L53">
        <v>255.45497098421959</v>
      </c>
      <c r="M53">
        <v>13.525595714590935</v>
      </c>
      <c r="N53">
        <v>36.304743041132433</v>
      </c>
      <c r="O53">
        <v>0</v>
      </c>
      <c r="P53">
        <v>31.955789756957458</v>
      </c>
      <c r="Q53">
        <v>0</v>
      </c>
      <c r="R53">
        <v>13.032383833771039</v>
      </c>
      <c r="S53">
        <v>8.4423044333244039</v>
      </c>
      <c r="T53">
        <v>0</v>
      </c>
      <c r="U53">
        <v>107.25673777239041</v>
      </c>
      <c r="V53">
        <v>6.368020662619319</v>
      </c>
      <c r="W53">
        <v>14.2626426745715</v>
      </c>
      <c r="X53">
        <v>45.341913038346675</v>
      </c>
      <c r="Y53">
        <v>0</v>
      </c>
      <c r="Z53">
        <v>2.0142732753078687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12.506085962210612</v>
      </c>
      <c r="AH53">
        <v>0</v>
      </c>
      <c r="AI53">
        <v>0</v>
      </c>
      <c r="AJ53">
        <v>0</v>
      </c>
      <c r="AK53">
        <v>16.067616065326593</v>
      </c>
      <c r="AL53">
        <v>0</v>
      </c>
      <c r="AM53">
        <v>4.8577070526298654</v>
      </c>
      <c r="AN53">
        <v>0.7857022533416822</v>
      </c>
      <c r="AO53">
        <v>0</v>
      </c>
      <c r="AP53">
        <v>7.8739875079914576E-2</v>
      </c>
      <c r="AQ53">
        <v>3.5630303298858306</v>
      </c>
      <c r="AR53">
        <v>15.268540857858483</v>
      </c>
      <c r="AS53">
        <v>9.8033041557459253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25.15503181667588</v>
      </c>
      <c r="BB53">
        <f t="shared" si="0"/>
        <v>576.63998772102548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4.9050302650803586</v>
      </c>
      <c r="L54">
        <v>245.43714989688013</v>
      </c>
      <c r="M54">
        <v>13.525595714590935</v>
      </c>
      <c r="N54">
        <v>36.304743041132433</v>
      </c>
      <c r="O54">
        <v>0</v>
      </c>
      <c r="P54">
        <v>31.955789756957458</v>
      </c>
      <c r="Q54">
        <v>0</v>
      </c>
      <c r="R54">
        <v>13.032383833771039</v>
      </c>
      <c r="S54">
        <v>8.4423044333244039</v>
      </c>
      <c r="T54">
        <v>0</v>
      </c>
      <c r="U54">
        <v>107.25673777239041</v>
      </c>
      <c r="V54">
        <v>6.368020662619319</v>
      </c>
      <c r="W54">
        <v>14.260180800144951</v>
      </c>
      <c r="X54">
        <v>45.341913038346675</v>
      </c>
      <c r="Y54">
        <v>0</v>
      </c>
      <c r="Z54">
        <v>2.0142732753078687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12.506085962210612</v>
      </c>
      <c r="AH54">
        <v>0</v>
      </c>
      <c r="AI54">
        <v>0</v>
      </c>
      <c r="AJ54">
        <v>0</v>
      </c>
      <c r="AK54">
        <v>16.067616065326593</v>
      </c>
      <c r="AL54">
        <v>0</v>
      </c>
      <c r="AM54">
        <v>4.8577070526298654</v>
      </c>
      <c r="AN54">
        <v>0.7857022533416822</v>
      </c>
      <c r="AO54">
        <v>0</v>
      </c>
      <c r="AP54">
        <v>7.8739875079914576E-2</v>
      </c>
      <c r="AQ54">
        <v>3.5630303298858306</v>
      </c>
      <c r="AR54">
        <v>15.268540857858483</v>
      </c>
      <c r="AS54">
        <v>9.8033041557459253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24.736188689981695</v>
      </c>
      <c r="BB54">
        <f t="shared" si="0"/>
        <v>567.03866035264321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2.5465057739187369</v>
      </c>
      <c r="L55">
        <v>212.37829234727189</v>
      </c>
      <c r="M55">
        <v>13.525595714590935</v>
      </c>
      <c r="N55">
        <v>36.304743041132433</v>
      </c>
      <c r="O55">
        <v>0</v>
      </c>
      <c r="P55">
        <v>31.955789756957458</v>
      </c>
      <c r="Q55">
        <v>0</v>
      </c>
      <c r="R55">
        <v>13.032383833771039</v>
      </c>
      <c r="S55">
        <v>4.0302772231611002</v>
      </c>
      <c r="T55">
        <v>0</v>
      </c>
      <c r="U55">
        <v>107.25673777239041</v>
      </c>
      <c r="V55">
        <v>6.368020662619319</v>
      </c>
      <c r="W55">
        <v>2.5562717484837085</v>
      </c>
      <c r="X55">
        <v>13.984578964265623</v>
      </c>
      <c r="Y55">
        <v>0</v>
      </c>
      <c r="Z55">
        <v>2.0142732753078687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2.4849008504230166</v>
      </c>
      <c r="AG55">
        <v>12.506085962210612</v>
      </c>
      <c r="AH55">
        <v>0</v>
      </c>
      <c r="AI55">
        <v>0</v>
      </c>
      <c r="AJ55">
        <v>0</v>
      </c>
      <c r="AK55">
        <v>16.067616065326593</v>
      </c>
      <c r="AL55">
        <v>0</v>
      </c>
      <c r="AM55">
        <v>4.8577070526298654</v>
      </c>
      <c r="AN55">
        <v>0.7857022533416822</v>
      </c>
      <c r="AO55">
        <v>0</v>
      </c>
      <c r="AP55">
        <v>7.8739875079914576E-2</v>
      </c>
      <c r="AQ55">
        <v>3.5630303298858306</v>
      </c>
      <c r="AR55">
        <v>15.268540857858483</v>
      </c>
      <c r="AS55">
        <v>10.046402268408277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21.385389777293632</v>
      </c>
      <c r="BB55">
        <f t="shared" si="0"/>
        <v>490.22680585174106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2.5465052778929738</v>
      </c>
      <c r="L56">
        <v>212.37829234727189</v>
      </c>
      <c r="M56">
        <v>13.525595714590935</v>
      </c>
      <c r="N56">
        <v>36.304743041132433</v>
      </c>
      <c r="O56">
        <v>0</v>
      </c>
      <c r="P56">
        <v>31.955789756957458</v>
      </c>
      <c r="Q56">
        <v>0</v>
      </c>
      <c r="R56">
        <v>0</v>
      </c>
      <c r="S56">
        <v>4.0302772231611002</v>
      </c>
      <c r="T56">
        <v>0</v>
      </c>
      <c r="U56">
        <v>107.25673777239041</v>
      </c>
      <c r="V56">
        <v>6.368020662619319</v>
      </c>
      <c r="W56">
        <v>2.0040123206608618</v>
      </c>
      <c r="X56">
        <v>12.023131697350028</v>
      </c>
      <c r="Y56">
        <v>0</v>
      </c>
      <c r="Z56">
        <v>2.0142732753078687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2.4849008504230166</v>
      </c>
      <c r="AG56">
        <v>12.506085962210612</v>
      </c>
      <c r="AH56">
        <v>0</v>
      </c>
      <c r="AI56">
        <v>0</v>
      </c>
      <c r="AJ56">
        <v>0</v>
      </c>
      <c r="AK56">
        <v>16.067616065326593</v>
      </c>
      <c r="AL56">
        <v>0</v>
      </c>
      <c r="AM56">
        <v>4.8577070526298654</v>
      </c>
      <c r="AN56">
        <v>0.7857022533416822</v>
      </c>
      <c r="AO56">
        <v>0</v>
      </c>
      <c r="AP56">
        <v>7.8739875079914576E-2</v>
      </c>
      <c r="AQ56">
        <v>3.5630303298858306</v>
      </c>
      <c r="AR56">
        <v>15.268540857858483</v>
      </c>
      <c r="AS56">
        <v>10.046402268408277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20.735563172468066</v>
      </c>
      <c r="BB56">
        <f t="shared" si="0"/>
        <v>475.3305414320314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2.5465057739187369</v>
      </c>
      <c r="L57">
        <v>212.37829234727189</v>
      </c>
      <c r="M57">
        <v>13.525595714590935</v>
      </c>
      <c r="N57">
        <v>36.304743041132433</v>
      </c>
      <c r="O57">
        <v>0</v>
      </c>
      <c r="P57">
        <v>31.573819672982221</v>
      </c>
      <c r="Q57">
        <v>0</v>
      </c>
      <c r="R57">
        <v>13.032383833771039</v>
      </c>
      <c r="S57">
        <v>4.0302772231611002</v>
      </c>
      <c r="T57">
        <v>0</v>
      </c>
      <c r="U57">
        <v>107.25673777239041</v>
      </c>
      <c r="V57">
        <v>6.368020662619319</v>
      </c>
      <c r="W57">
        <v>2.0040123206608618</v>
      </c>
      <c r="X57">
        <v>25.044353997077852</v>
      </c>
      <c r="Y57">
        <v>0</v>
      </c>
      <c r="Z57">
        <v>2.0142732753078687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2.4849008504230166</v>
      </c>
      <c r="AG57">
        <v>12.506085962210612</v>
      </c>
      <c r="AH57">
        <v>0</v>
      </c>
      <c r="AI57">
        <v>0</v>
      </c>
      <c r="AJ57">
        <v>0</v>
      </c>
      <c r="AK57">
        <v>16.067616065326593</v>
      </c>
      <c r="AL57">
        <v>0</v>
      </c>
      <c r="AM57">
        <v>4.8577070526298654</v>
      </c>
      <c r="AN57">
        <v>0.7857022533416822</v>
      </c>
      <c r="AO57">
        <v>0</v>
      </c>
      <c r="AP57">
        <v>7.8739875079914576E-2</v>
      </c>
      <c r="AQ57">
        <v>3.5630303298858306</v>
      </c>
      <c r="AR57">
        <v>15.268540857858483</v>
      </c>
      <c r="AS57">
        <v>10.046402268408277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21.808637580072023</v>
      </c>
      <c r="BB57">
        <f t="shared" si="0"/>
        <v>499.92910356997692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2.5465052778929738</v>
      </c>
      <c r="L58">
        <v>212.37829234727189</v>
      </c>
      <c r="M58">
        <v>13.525595714590935</v>
      </c>
      <c r="N58">
        <v>36.304743041132433</v>
      </c>
      <c r="O58">
        <v>0</v>
      </c>
      <c r="P58">
        <v>31.573819672982221</v>
      </c>
      <c r="Q58">
        <v>0</v>
      </c>
      <c r="R58">
        <v>13.032383833771039</v>
      </c>
      <c r="S58">
        <v>4.0302772231611002</v>
      </c>
      <c r="T58">
        <v>0</v>
      </c>
      <c r="U58">
        <v>107.25673777239041</v>
      </c>
      <c r="V58">
        <v>6.368020662619319</v>
      </c>
      <c r="W58">
        <v>12.634774638652299</v>
      </c>
      <c r="X58">
        <v>41.94344753935502</v>
      </c>
      <c r="Y58">
        <v>0</v>
      </c>
      <c r="Z58">
        <v>2.0142732753078687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2.4849008504230166</v>
      </c>
      <c r="AG58">
        <v>12.506085962210612</v>
      </c>
      <c r="AH58">
        <v>0</v>
      </c>
      <c r="AI58">
        <v>0</v>
      </c>
      <c r="AJ58">
        <v>0</v>
      </c>
      <c r="AK58">
        <v>16.067616065326593</v>
      </c>
      <c r="AL58">
        <v>0</v>
      </c>
      <c r="AM58">
        <v>4.8577070526298654</v>
      </c>
      <c r="AN58">
        <v>0.7857022533416822</v>
      </c>
      <c r="AO58">
        <v>0</v>
      </c>
      <c r="AP58">
        <v>7.8739875079914576E-2</v>
      </c>
      <c r="AQ58">
        <v>3.5630303298858306</v>
      </c>
      <c r="AR58">
        <v>15.268540857858483</v>
      </c>
      <c r="AS58">
        <v>10.046402268408277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22.959385534297375</v>
      </c>
      <c r="BB58">
        <f t="shared" si="0"/>
        <v>526.30821097999444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4.9049853194508604</v>
      </c>
      <c r="L59">
        <v>212.37829234727189</v>
      </c>
      <c r="M59">
        <v>13.525595714590935</v>
      </c>
      <c r="N59">
        <v>36.304743041132433</v>
      </c>
      <c r="O59">
        <v>0</v>
      </c>
      <c r="P59">
        <v>31.573819672982221</v>
      </c>
      <c r="Q59">
        <v>0</v>
      </c>
      <c r="R59">
        <v>13.032383833771039</v>
      </c>
      <c r="S59">
        <v>8.4431563187961665</v>
      </c>
      <c r="T59">
        <v>0</v>
      </c>
      <c r="U59">
        <v>107.25673777239041</v>
      </c>
      <c r="V59">
        <v>6.368020662619319</v>
      </c>
      <c r="W59">
        <v>14.260180800144951</v>
      </c>
      <c r="X59">
        <v>45.342208602046782</v>
      </c>
      <c r="Y59">
        <v>0</v>
      </c>
      <c r="Z59">
        <v>2.0142732753078687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2.4849008504230166</v>
      </c>
      <c r="AG59">
        <v>12.506085962210612</v>
      </c>
      <c r="AH59">
        <v>0</v>
      </c>
      <c r="AI59">
        <v>0</v>
      </c>
      <c r="AJ59">
        <v>0</v>
      </c>
      <c r="AK59">
        <v>16.067616065326593</v>
      </c>
      <c r="AL59">
        <v>0</v>
      </c>
      <c r="AM59">
        <v>4.8577070526298654</v>
      </c>
      <c r="AN59">
        <v>0.7857022533416822</v>
      </c>
      <c r="AO59">
        <v>0</v>
      </c>
      <c r="AP59">
        <v>7.8739875079914576E-2</v>
      </c>
      <c r="AQ59">
        <v>3.5630303298858306</v>
      </c>
      <c r="AR59">
        <v>15.268540857858483</v>
      </c>
      <c r="AS59">
        <v>9.8033041557459253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23.44227703509366</v>
      </c>
      <c r="BB59">
        <f t="shared" si="0"/>
        <v>537.37774772791306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4.9049144146387613</v>
      </c>
      <c r="L60">
        <v>212.37829234727189</v>
      </c>
      <c r="M60">
        <v>13.525595714590935</v>
      </c>
      <c r="N60">
        <v>36.304743041132433</v>
      </c>
      <c r="O60">
        <v>0</v>
      </c>
      <c r="P60">
        <v>31.573819672982221</v>
      </c>
      <c r="Q60">
        <v>0</v>
      </c>
      <c r="R60">
        <v>13.032383833771039</v>
      </c>
      <c r="S60">
        <v>8.4423044333244039</v>
      </c>
      <c r="T60">
        <v>0</v>
      </c>
      <c r="U60">
        <v>107.25673777239041</v>
      </c>
      <c r="V60">
        <v>6.368020662619319</v>
      </c>
      <c r="W60">
        <v>14.260180800144951</v>
      </c>
      <c r="X60">
        <v>45.342208602046782</v>
      </c>
      <c r="Y60">
        <v>0</v>
      </c>
      <c r="Z60">
        <v>2.0142732753078687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2.4849008504230166</v>
      </c>
      <c r="AG60">
        <v>12.506085962210612</v>
      </c>
      <c r="AH60">
        <v>0</v>
      </c>
      <c r="AI60">
        <v>0</v>
      </c>
      <c r="AJ60">
        <v>0</v>
      </c>
      <c r="AK60">
        <v>16.067616065326593</v>
      </c>
      <c r="AL60">
        <v>0</v>
      </c>
      <c r="AM60">
        <v>4.8577070526298654</v>
      </c>
      <c r="AN60">
        <v>0.7857022533416822</v>
      </c>
      <c r="AO60">
        <v>0</v>
      </c>
      <c r="AP60">
        <v>7.8739875079914576E-2</v>
      </c>
      <c r="AQ60">
        <v>3.5630303298858306</v>
      </c>
      <c r="AR60">
        <v>15.268540857858483</v>
      </c>
      <c r="AS60">
        <v>9.8033041557459253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23.442238462459791</v>
      </c>
      <c r="BB60">
        <f t="shared" si="0"/>
        <v>537.37686351026298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4.9049853194508604</v>
      </c>
      <c r="L61">
        <v>242.13108481999188</v>
      </c>
      <c r="M61">
        <v>14.131656471052388</v>
      </c>
      <c r="N61">
        <v>36.304743041132433</v>
      </c>
      <c r="O61">
        <v>0</v>
      </c>
      <c r="P61">
        <v>31.573819672982221</v>
      </c>
      <c r="Q61">
        <v>0</v>
      </c>
      <c r="R61">
        <v>13.032383833771039</v>
      </c>
      <c r="S61">
        <v>8.1109781522593529</v>
      </c>
      <c r="T61">
        <v>0</v>
      </c>
      <c r="U61">
        <v>107.25673777239041</v>
      </c>
      <c r="V61">
        <v>6.368020662619319</v>
      </c>
      <c r="W61">
        <v>14.260180800144951</v>
      </c>
      <c r="X61">
        <v>45.342208602046782</v>
      </c>
      <c r="Y61">
        <v>0</v>
      </c>
      <c r="Z61">
        <v>2.0142732753078687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2.4849008504230166</v>
      </c>
      <c r="AG61">
        <v>12.506085962210612</v>
      </c>
      <c r="AH61">
        <v>0</v>
      </c>
      <c r="AI61">
        <v>0</v>
      </c>
      <c r="AJ61">
        <v>0</v>
      </c>
      <c r="AK61">
        <v>16.067616065326593</v>
      </c>
      <c r="AL61">
        <v>0</v>
      </c>
      <c r="AM61">
        <v>4.8577070526298654</v>
      </c>
      <c r="AN61">
        <v>0.7857022533416822</v>
      </c>
      <c r="AO61">
        <v>0</v>
      </c>
      <c r="AP61">
        <v>7.8739875079914576E-2</v>
      </c>
      <c r="AQ61">
        <v>3.5630303298858306</v>
      </c>
      <c r="AR61">
        <v>15.268540857858483</v>
      </c>
      <c r="AS61">
        <v>9.8033041557459253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24.697392052712182</v>
      </c>
      <c r="BB61">
        <f t="shared" si="0"/>
        <v>566.14930777293921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4.9049144146387613</v>
      </c>
      <c r="L62">
        <v>256.72730316206122</v>
      </c>
      <c r="M62">
        <v>14.131656471052388</v>
      </c>
      <c r="N62">
        <v>36.304743041132433</v>
      </c>
      <c r="O62">
        <v>0</v>
      </c>
      <c r="P62">
        <v>31.573819672982221</v>
      </c>
      <c r="Q62">
        <v>0</v>
      </c>
      <c r="R62">
        <v>13.032383833771039</v>
      </c>
      <c r="S62">
        <v>8.1109781522593529</v>
      </c>
      <c r="T62">
        <v>0</v>
      </c>
      <c r="U62">
        <v>107.25673777239041</v>
      </c>
      <c r="V62">
        <v>6.368020662619319</v>
      </c>
      <c r="W62">
        <v>14.260180800144951</v>
      </c>
      <c r="X62">
        <v>45.341913038346675</v>
      </c>
      <c r="Y62">
        <v>0</v>
      </c>
      <c r="Z62">
        <v>2.0142732753078687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2.4849008504230166</v>
      </c>
      <c r="AG62">
        <v>12.506085962210612</v>
      </c>
      <c r="AH62">
        <v>0</v>
      </c>
      <c r="AI62">
        <v>0</v>
      </c>
      <c r="AJ62">
        <v>0</v>
      </c>
      <c r="AK62">
        <v>16.067616065326593</v>
      </c>
      <c r="AL62">
        <v>0</v>
      </c>
      <c r="AM62">
        <v>4.8577070526298654</v>
      </c>
      <c r="AN62">
        <v>0.7857022533416822</v>
      </c>
      <c r="AO62">
        <v>0</v>
      </c>
      <c r="AP62">
        <v>7.8739875079914576E-2</v>
      </c>
      <c r="AQ62">
        <v>3.5630303298858306</v>
      </c>
      <c r="AR62">
        <v>15.268540857858483</v>
      </c>
      <c r="AS62">
        <v>9.8033041557459253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25.30749866102687</v>
      </c>
      <c r="BB62">
        <f t="shared" si="0"/>
        <v>580.1350530381817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4.9049853194508604</v>
      </c>
      <c r="L63">
        <v>264.43079907331236</v>
      </c>
      <c r="M63">
        <v>14.131656471052388</v>
      </c>
      <c r="N63">
        <v>36.304743041132433</v>
      </c>
      <c r="O63">
        <v>0</v>
      </c>
      <c r="P63">
        <v>31.573819672982221</v>
      </c>
      <c r="Q63">
        <v>0</v>
      </c>
      <c r="R63">
        <v>13.032383833771039</v>
      </c>
      <c r="S63">
        <v>8.4423044333244039</v>
      </c>
      <c r="T63">
        <v>0</v>
      </c>
      <c r="U63">
        <v>107.25673777239041</v>
      </c>
      <c r="V63">
        <v>6.368020662619319</v>
      </c>
      <c r="W63">
        <v>11.498210367984946</v>
      </c>
      <c r="X63">
        <v>45.341913038346675</v>
      </c>
      <c r="Y63">
        <v>0</v>
      </c>
      <c r="Z63">
        <v>2.0142732753078687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2.4849008504230166</v>
      </c>
      <c r="AG63">
        <v>12.506085962210612</v>
      </c>
      <c r="AH63">
        <v>0</v>
      </c>
      <c r="AI63">
        <v>0</v>
      </c>
      <c r="AJ63">
        <v>0</v>
      </c>
      <c r="AK63">
        <v>16.067616065326593</v>
      </c>
      <c r="AL63">
        <v>0</v>
      </c>
      <c r="AM63">
        <v>4.8577070526298654</v>
      </c>
      <c r="AN63">
        <v>0.7857022533416822</v>
      </c>
      <c r="AO63">
        <v>0</v>
      </c>
      <c r="AP63">
        <v>7.8739875079914576E-2</v>
      </c>
      <c r="AQ63">
        <v>3.5630303298858306</v>
      </c>
      <c r="AR63">
        <v>15.268540857858483</v>
      </c>
      <c r="AS63">
        <v>9.8033041557459253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25.527906828422559</v>
      </c>
      <c r="BB63">
        <f t="shared" si="0"/>
        <v>585.18756753575428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4.9049144146387613</v>
      </c>
      <c r="L64">
        <v>270.30077692677838</v>
      </c>
      <c r="M64">
        <v>14.131656471052388</v>
      </c>
      <c r="N64">
        <v>36.304743041132433</v>
      </c>
      <c r="O64">
        <v>0</v>
      </c>
      <c r="P64">
        <v>31.573819672982221</v>
      </c>
      <c r="Q64">
        <v>0</v>
      </c>
      <c r="R64">
        <v>13.032383833771039</v>
      </c>
      <c r="S64">
        <v>8.4423044333244039</v>
      </c>
      <c r="T64">
        <v>0</v>
      </c>
      <c r="U64">
        <v>107.25673777239041</v>
      </c>
      <c r="V64">
        <v>6.368020662619319</v>
      </c>
      <c r="W64">
        <v>13.702073126664182</v>
      </c>
      <c r="X64">
        <v>45.341913038346675</v>
      </c>
      <c r="Y64">
        <v>0</v>
      </c>
      <c r="Z64">
        <v>2.0142732753078687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2.4849008504230166</v>
      </c>
      <c r="AG64">
        <v>12.506085962210612</v>
      </c>
      <c r="AH64">
        <v>0</v>
      </c>
      <c r="AI64">
        <v>0</v>
      </c>
      <c r="AJ64">
        <v>0</v>
      </c>
      <c r="AK64">
        <v>16.067616065326593</v>
      </c>
      <c r="AL64">
        <v>0</v>
      </c>
      <c r="AM64">
        <v>4.8577070526298654</v>
      </c>
      <c r="AN64">
        <v>0.7857022533416822</v>
      </c>
      <c r="AO64">
        <v>0</v>
      </c>
      <c r="AP64">
        <v>7.8739875079914576E-2</v>
      </c>
      <c r="AQ64">
        <v>3.5630303298858306</v>
      </c>
      <c r="AR64">
        <v>15.268540857858483</v>
      </c>
      <c r="AS64">
        <v>9.8033041557459253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25.865390402189107</v>
      </c>
      <c r="BB64">
        <f t="shared" si="0"/>
        <v>592.92385366932092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4.7068227944047729</v>
      </c>
      <c r="L65">
        <v>271.54295500848593</v>
      </c>
      <c r="M65">
        <v>14.138131847364027</v>
      </c>
      <c r="N65">
        <v>36.304743041132433</v>
      </c>
      <c r="O65">
        <v>0</v>
      </c>
      <c r="P65">
        <v>31.573819672982221</v>
      </c>
      <c r="Q65">
        <v>0</v>
      </c>
      <c r="R65">
        <v>13.032383833771039</v>
      </c>
      <c r="S65">
        <v>8.1109781522593529</v>
      </c>
      <c r="T65">
        <v>0</v>
      </c>
      <c r="U65">
        <v>107.25673777239041</v>
      </c>
      <c r="V65">
        <v>6.368020662619319</v>
      </c>
      <c r="W65">
        <v>14.2626426745715</v>
      </c>
      <c r="X65">
        <v>45.341913038346675</v>
      </c>
      <c r="Y65">
        <v>0</v>
      </c>
      <c r="Z65">
        <v>2.0142732753078687</v>
      </c>
      <c r="AA65">
        <v>0</v>
      </c>
      <c r="AB65">
        <v>0</v>
      </c>
      <c r="AC65">
        <v>0</v>
      </c>
      <c r="AD65">
        <v>0</v>
      </c>
      <c r="AE65">
        <v>4.5344304767070582</v>
      </c>
      <c r="AF65">
        <v>2.4849008504230166</v>
      </c>
      <c r="AG65">
        <v>12.506085962210612</v>
      </c>
      <c r="AH65">
        <v>0</v>
      </c>
      <c r="AI65">
        <v>0</v>
      </c>
      <c r="AJ65">
        <v>0</v>
      </c>
      <c r="AK65">
        <v>16.067616065326593</v>
      </c>
      <c r="AL65">
        <v>0</v>
      </c>
      <c r="AM65">
        <v>4.8577070526298654</v>
      </c>
      <c r="AN65">
        <v>0.7857022533416822</v>
      </c>
      <c r="AO65">
        <v>0</v>
      </c>
      <c r="AP65">
        <v>0</v>
      </c>
      <c r="AQ65">
        <v>3.5630303298858306</v>
      </c>
      <c r="AR65">
        <v>15.268540857858483</v>
      </c>
      <c r="AS65">
        <v>9.8033041557459253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26.105134122710524</v>
      </c>
      <c r="BB65">
        <f t="shared" si="0"/>
        <v>598.41960565505406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4.7068227944047729</v>
      </c>
      <c r="L66">
        <v>274.66890890340744</v>
      </c>
      <c r="M66">
        <v>14.138131847364027</v>
      </c>
      <c r="N66">
        <v>36.304743041132433</v>
      </c>
      <c r="O66">
        <v>0</v>
      </c>
      <c r="P66">
        <v>31.573819672982221</v>
      </c>
      <c r="Q66">
        <v>0</v>
      </c>
      <c r="R66">
        <v>13.032383833771039</v>
      </c>
      <c r="S66">
        <v>8.442242103219515</v>
      </c>
      <c r="T66">
        <v>0</v>
      </c>
      <c r="U66">
        <v>107.25673777239041</v>
      </c>
      <c r="V66">
        <v>6.368020662619319</v>
      </c>
      <c r="W66">
        <v>14.2626426745715</v>
      </c>
      <c r="X66">
        <v>45.341913038346675</v>
      </c>
      <c r="Y66">
        <v>0</v>
      </c>
      <c r="Z66">
        <v>2.0142732753078687</v>
      </c>
      <c r="AA66">
        <v>0</v>
      </c>
      <c r="AB66">
        <v>0</v>
      </c>
      <c r="AC66">
        <v>0</v>
      </c>
      <c r="AD66">
        <v>0</v>
      </c>
      <c r="AE66">
        <v>5.0470181996122356</v>
      </c>
      <c r="AF66">
        <v>2.4849008504230166</v>
      </c>
      <c r="AG66">
        <v>12.506085962210612</v>
      </c>
      <c r="AH66">
        <v>0</v>
      </c>
      <c r="AI66">
        <v>0</v>
      </c>
      <c r="AJ66">
        <v>0</v>
      </c>
      <c r="AK66">
        <v>16.067616065326593</v>
      </c>
      <c r="AL66">
        <v>0</v>
      </c>
      <c r="AM66">
        <v>4.8577070526298654</v>
      </c>
      <c r="AN66">
        <v>0.7857022533416822</v>
      </c>
      <c r="AO66">
        <v>0</v>
      </c>
      <c r="AP66">
        <v>0</v>
      </c>
      <c r="AQ66">
        <v>3.5630303298858306</v>
      </c>
      <c r="AR66">
        <v>15.268540857858483</v>
      </c>
      <c r="AS66">
        <v>9.8033041557459253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26.271071995485794</v>
      </c>
      <c r="BB66">
        <f t="shared" si="0"/>
        <v>602.22347335106565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4.7068227944047729</v>
      </c>
      <c r="L67">
        <v>305.54326604519395</v>
      </c>
      <c r="M67">
        <v>14.138131847364027</v>
      </c>
      <c r="N67">
        <v>36.304743041132433</v>
      </c>
      <c r="O67">
        <v>0</v>
      </c>
      <c r="P67">
        <v>31.573819672982221</v>
      </c>
      <c r="Q67">
        <v>0</v>
      </c>
      <c r="R67">
        <v>13.032383833771039</v>
      </c>
      <c r="S67">
        <v>8.1109781522593529</v>
      </c>
      <c r="T67">
        <v>0</v>
      </c>
      <c r="U67">
        <v>107.25673777239041</v>
      </c>
      <c r="V67">
        <v>6.368020662619319</v>
      </c>
      <c r="W67">
        <v>14.2626426745715</v>
      </c>
      <c r="X67">
        <v>45.341913038346675</v>
      </c>
      <c r="Y67">
        <v>0</v>
      </c>
      <c r="Z67">
        <v>2.0142732753078687</v>
      </c>
      <c r="AA67">
        <v>0</v>
      </c>
      <c r="AB67">
        <v>0</v>
      </c>
      <c r="AC67">
        <v>0</v>
      </c>
      <c r="AD67">
        <v>0</v>
      </c>
      <c r="AE67">
        <v>5.0470181996122356</v>
      </c>
      <c r="AF67">
        <v>2.4849008504230166</v>
      </c>
      <c r="AG67">
        <v>12.506085962210612</v>
      </c>
      <c r="AH67">
        <v>0</v>
      </c>
      <c r="AI67">
        <v>0</v>
      </c>
      <c r="AJ67">
        <v>0</v>
      </c>
      <c r="AK67">
        <v>16.067616065326593</v>
      </c>
      <c r="AL67">
        <v>0</v>
      </c>
      <c r="AM67">
        <v>4.8577070526298654</v>
      </c>
      <c r="AN67">
        <v>0.7857022533416822</v>
      </c>
      <c r="AO67">
        <v>0</v>
      </c>
      <c r="AP67">
        <v>0</v>
      </c>
      <c r="AQ67">
        <v>3.5630303298858306</v>
      </c>
      <c r="AR67">
        <v>15.268540857858483</v>
      </c>
      <c r="AS67">
        <v>9.8033041557459253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27.547773290862384</v>
      </c>
      <c r="BB67">
        <f t="shared" si="0"/>
        <v>631.48986524651525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4.7068227944047729</v>
      </c>
      <c r="L68">
        <v>325.57889541611496</v>
      </c>
      <c r="M68">
        <v>14.138131847364027</v>
      </c>
      <c r="N68">
        <v>36.304743041132433</v>
      </c>
      <c r="O68">
        <v>0</v>
      </c>
      <c r="P68">
        <v>31.573819672982221</v>
      </c>
      <c r="Q68">
        <v>0</v>
      </c>
      <c r="R68">
        <v>13.032383833771039</v>
      </c>
      <c r="S68">
        <v>8.1109781522593529</v>
      </c>
      <c r="T68">
        <v>0</v>
      </c>
      <c r="U68">
        <v>107.25673777239041</v>
      </c>
      <c r="V68">
        <v>6.368020662619319</v>
      </c>
      <c r="W68">
        <v>14.2626426745715</v>
      </c>
      <c r="X68">
        <v>45.341913038346675</v>
      </c>
      <c r="Y68">
        <v>0</v>
      </c>
      <c r="Z68">
        <v>2.0142732753078687</v>
      </c>
      <c r="AA68">
        <v>0</v>
      </c>
      <c r="AB68">
        <v>0</v>
      </c>
      <c r="AC68">
        <v>0</v>
      </c>
      <c r="AD68">
        <v>0</v>
      </c>
      <c r="AE68">
        <v>5.0470181996122356</v>
      </c>
      <c r="AF68">
        <v>2.4849008504230166</v>
      </c>
      <c r="AG68">
        <v>12.506085962210612</v>
      </c>
      <c r="AH68">
        <v>0</v>
      </c>
      <c r="AI68">
        <v>0</v>
      </c>
      <c r="AJ68">
        <v>0</v>
      </c>
      <c r="AK68">
        <v>16.067616065326593</v>
      </c>
      <c r="AL68">
        <v>0</v>
      </c>
      <c r="AM68">
        <v>4.8577070526298654</v>
      </c>
      <c r="AN68">
        <v>0.7857022533416822</v>
      </c>
      <c r="AO68">
        <v>0</v>
      </c>
      <c r="AP68">
        <v>0</v>
      </c>
      <c r="AQ68">
        <v>3.5630303298858306</v>
      </c>
      <c r="AR68">
        <v>15.268540857858483</v>
      </c>
      <c r="AS68">
        <v>9.8033041557459253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28.385262598566843</v>
      </c>
      <c r="BB68">
        <f t="shared" ref="BB68:BB99" si="1">SUM(B68:AZ68)-BA68</f>
        <v>650.68800530973181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4.7068227944047729</v>
      </c>
      <c r="L69">
        <v>345.61087860924596</v>
      </c>
      <c r="M69">
        <v>14.131019902150278</v>
      </c>
      <c r="N69">
        <v>36.304743041132433</v>
      </c>
      <c r="O69">
        <v>0</v>
      </c>
      <c r="P69">
        <v>31.573819672982221</v>
      </c>
      <c r="Q69">
        <v>0</v>
      </c>
      <c r="R69">
        <v>13.031362175054495</v>
      </c>
      <c r="S69">
        <v>8.1009850825269751</v>
      </c>
      <c r="T69">
        <v>0</v>
      </c>
      <c r="U69">
        <v>107.25673777239041</v>
      </c>
      <c r="V69">
        <v>6.3729289614788156</v>
      </c>
      <c r="W69">
        <v>14.2626426745715</v>
      </c>
      <c r="X69">
        <v>45.341913038346675</v>
      </c>
      <c r="Y69">
        <v>0</v>
      </c>
      <c r="Z69">
        <v>2.0142732753078687</v>
      </c>
      <c r="AA69">
        <v>0</v>
      </c>
      <c r="AB69">
        <v>0</v>
      </c>
      <c r="AC69">
        <v>0</v>
      </c>
      <c r="AD69">
        <v>0</v>
      </c>
      <c r="AE69">
        <v>5.0470181996122356</v>
      </c>
      <c r="AF69">
        <v>2.4849008504230166</v>
      </c>
      <c r="AG69">
        <v>12.506085962210612</v>
      </c>
      <c r="AH69">
        <v>0</v>
      </c>
      <c r="AI69">
        <v>0</v>
      </c>
      <c r="AJ69">
        <v>0</v>
      </c>
      <c r="AK69">
        <v>16.067616065326593</v>
      </c>
      <c r="AL69">
        <v>0</v>
      </c>
      <c r="AM69">
        <v>4.8577070526298654</v>
      </c>
      <c r="AN69">
        <v>0.7857022533416822</v>
      </c>
      <c r="AO69">
        <v>0</v>
      </c>
      <c r="AP69">
        <v>0</v>
      </c>
      <c r="AQ69">
        <v>3.5630303298858306</v>
      </c>
      <c r="AR69">
        <v>15.268540857858483</v>
      </c>
      <c r="AS69">
        <v>9.8033041557459253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29.222046967972947</v>
      </c>
      <c r="BB69">
        <f t="shared" si="1"/>
        <v>669.86998575865368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4.7068227944047729</v>
      </c>
      <c r="L70">
        <v>362.64128261821827</v>
      </c>
      <c r="M70">
        <v>14.131019902150278</v>
      </c>
      <c r="N70">
        <v>36.304743041132433</v>
      </c>
      <c r="O70">
        <v>0</v>
      </c>
      <c r="P70">
        <v>31.573819672982221</v>
      </c>
      <c r="Q70">
        <v>0</v>
      </c>
      <c r="R70">
        <v>13.031362175054495</v>
      </c>
      <c r="S70">
        <v>8.1009850825269751</v>
      </c>
      <c r="T70">
        <v>0</v>
      </c>
      <c r="U70">
        <v>107.25673777239041</v>
      </c>
      <c r="V70">
        <v>6.3729289614788156</v>
      </c>
      <c r="W70">
        <v>14.2626426745715</v>
      </c>
      <c r="X70">
        <v>45.341913038346675</v>
      </c>
      <c r="Y70">
        <v>0</v>
      </c>
      <c r="Z70">
        <v>2.0142732753078687</v>
      </c>
      <c r="AA70">
        <v>0</v>
      </c>
      <c r="AB70">
        <v>0</v>
      </c>
      <c r="AC70">
        <v>0</v>
      </c>
      <c r="AD70">
        <v>0</v>
      </c>
      <c r="AE70">
        <v>10.094036677262279</v>
      </c>
      <c r="AF70">
        <v>2.4849008504230166</v>
      </c>
      <c r="AG70">
        <v>12.506085962210612</v>
      </c>
      <c r="AH70">
        <v>0</v>
      </c>
      <c r="AI70">
        <v>0</v>
      </c>
      <c r="AJ70">
        <v>0</v>
      </c>
      <c r="AK70">
        <v>16.067616065326593</v>
      </c>
      <c r="AL70">
        <v>0</v>
      </c>
      <c r="AM70">
        <v>4.8577070526298654</v>
      </c>
      <c r="AN70">
        <v>0.7857022533416822</v>
      </c>
      <c r="AO70">
        <v>0</v>
      </c>
      <c r="AP70">
        <v>0</v>
      </c>
      <c r="AQ70">
        <v>3.5630303298858306</v>
      </c>
      <c r="AR70">
        <v>15.268540857858483</v>
      </c>
      <c r="AS70">
        <v>9.8033041557459253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30.144883227913777</v>
      </c>
      <c r="BB70">
        <f t="shared" si="1"/>
        <v>691.02457198533511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4.7067268158335906</v>
      </c>
      <c r="L71">
        <v>420.7448815319388</v>
      </c>
      <c r="M71">
        <v>14.131019902150278</v>
      </c>
      <c r="N71">
        <v>36.304743041132433</v>
      </c>
      <c r="O71">
        <v>0</v>
      </c>
      <c r="P71">
        <v>31.573819672982221</v>
      </c>
      <c r="Q71">
        <v>0</v>
      </c>
      <c r="R71">
        <v>13.031362175054495</v>
      </c>
      <c r="S71">
        <v>8.0995253560743841</v>
      </c>
      <c r="T71">
        <v>0</v>
      </c>
      <c r="U71">
        <v>107.25673777239041</v>
      </c>
      <c r="V71">
        <v>6.3729289614788156</v>
      </c>
      <c r="W71">
        <v>14.2626426745715</v>
      </c>
      <c r="X71">
        <v>45.341913038346675</v>
      </c>
      <c r="Y71">
        <v>0</v>
      </c>
      <c r="Z71">
        <v>4.0285462304320596</v>
      </c>
      <c r="AA71">
        <v>0</v>
      </c>
      <c r="AB71">
        <v>0</v>
      </c>
      <c r="AC71">
        <v>0</v>
      </c>
      <c r="AD71">
        <v>0</v>
      </c>
      <c r="AE71">
        <v>10.094036677262279</v>
      </c>
      <c r="AF71">
        <v>2.4849008504230166</v>
      </c>
      <c r="AG71">
        <v>12.506085962210612</v>
      </c>
      <c r="AH71">
        <v>0</v>
      </c>
      <c r="AI71">
        <v>0</v>
      </c>
      <c r="AJ71">
        <v>0</v>
      </c>
      <c r="AK71">
        <v>16.067616065326593</v>
      </c>
      <c r="AL71">
        <v>0</v>
      </c>
      <c r="AM71">
        <v>4.8577070526298654</v>
      </c>
      <c r="AN71">
        <v>0.7857022533416822</v>
      </c>
      <c r="AO71">
        <v>0</v>
      </c>
      <c r="AP71">
        <v>0</v>
      </c>
      <c r="AQ71">
        <v>3.5630303298858306</v>
      </c>
      <c r="AR71">
        <v>15.268540857858483</v>
      </c>
      <c r="AS71">
        <v>9.8033041557459253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32.657745243561465</v>
      </c>
      <c r="BB71">
        <f t="shared" si="1"/>
        <v>748.62802613350846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4.7066650580252594</v>
      </c>
      <c r="L72">
        <v>420.7448815319388</v>
      </c>
      <c r="M72">
        <v>14.131019902150278</v>
      </c>
      <c r="N72">
        <v>36.304743041132433</v>
      </c>
      <c r="O72">
        <v>0</v>
      </c>
      <c r="P72">
        <v>31.573819672982221</v>
      </c>
      <c r="Q72">
        <v>0</v>
      </c>
      <c r="R72">
        <v>13.031362175054495</v>
      </c>
      <c r="S72">
        <v>8.0995253560743841</v>
      </c>
      <c r="T72">
        <v>0</v>
      </c>
      <c r="U72">
        <v>107.25673777239041</v>
      </c>
      <c r="V72">
        <v>6.3729289614788156</v>
      </c>
      <c r="W72">
        <v>14.2626426745715</v>
      </c>
      <c r="X72">
        <v>45.341913038346675</v>
      </c>
      <c r="Y72">
        <v>0</v>
      </c>
      <c r="Z72">
        <v>4.0285462304320596</v>
      </c>
      <c r="AA72">
        <v>4.3179909943644335</v>
      </c>
      <c r="AB72">
        <v>0</v>
      </c>
      <c r="AC72">
        <v>0</v>
      </c>
      <c r="AD72">
        <v>0</v>
      </c>
      <c r="AE72">
        <v>10.094036677262279</v>
      </c>
      <c r="AF72">
        <v>2.4849008504230166</v>
      </c>
      <c r="AG72">
        <v>12.506085962210612</v>
      </c>
      <c r="AH72">
        <v>6.4763426320183672</v>
      </c>
      <c r="AI72">
        <v>0</v>
      </c>
      <c r="AJ72">
        <v>0</v>
      </c>
      <c r="AK72">
        <v>16.067616065326593</v>
      </c>
      <c r="AL72">
        <v>0</v>
      </c>
      <c r="AM72">
        <v>4.8577070526298654</v>
      </c>
      <c r="AN72">
        <v>0.7857022533416822</v>
      </c>
      <c r="AO72">
        <v>0</v>
      </c>
      <c r="AP72">
        <v>0</v>
      </c>
      <c r="AQ72">
        <v>3.5630303298858306</v>
      </c>
      <c r="AR72">
        <v>15.268540857858483</v>
      </c>
      <c r="AS72">
        <v>9.8033041557459253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33.10894580766788</v>
      </c>
      <c r="BB72">
        <f t="shared" si="1"/>
        <v>758.97109743797637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4.7067963846451724</v>
      </c>
      <c r="L73">
        <v>420.7448815319388</v>
      </c>
      <c r="M73">
        <v>14.131019902150278</v>
      </c>
      <c r="N73">
        <v>36.304743041132433</v>
      </c>
      <c r="O73">
        <v>0</v>
      </c>
      <c r="P73">
        <v>31.573819672982221</v>
      </c>
      <c r="Q73">
        <v>0</v>
      </c>
      <c r="R73">
        <v>13.031362175054495</v>
      </c>
      <c r="S73">
        <v>8.0995253560743841</v>
      </c>
      <c r="T73">
        <v>0</v>
      </c>
      <c r="U73">
        <v>107.25673777239041</v>
      </c>
      <c r="V73">
        <v>6.3729289614788156</v>
      </c>
      <c r="W73">
        <v>13.922644751678355</v>
      </c>
      <c r="X73">
        <v>45.341913038346675</v>
      </c>
      <c r="Y73">
        <v>0</v>
      </c>
      <c r="Z73">
        <v>4.0285462304320596</v>
      </c>
      <c r="AA73">
        <v>4.3179909943644335</v>
      </c>
      <c r="AB73">
        <v>0</v>
      </c>
      <c r="AC73">
        <v>0</v>
      </c>
      <c r="AD73">
        <v>0</v>
      </c>
      <c r="AE73">
        <v>10.094036677262279</v>
      </c>
      <c r="AF73">
        <v>2.4849008504230166</v>
      </c>
      <c r="AG73">
        <v>12.506085962210612</v>
      </c>
      <c r="AH73">
        <v>12.952685264036734</v>
      </c>
      <c r="AI73">
        <v>0</v>
      </c>
      <c r="AJ73">
        <v>0</v>
      </c>
      <c r="AK73">
        <v>16.067616065326593</v>
      </c>
      <c r="AL73">
        <v>0</v>
      </c>
      <c r="AM73">
        <v>4.8577070526298654</v>
      </c>
      <c r="AN73">
        <v>0.7857022533416822</v>
      </c>
      <c r="AO73">
        <v>0</v>
      </c>
      <c r="AP73">
        <v>0</v>
      </c>
      <c r="AQ73">
        <v>3.5630303298858306</v>
      </c>
      <c r="AR73">
        <v>15.268540857858483</v>
      </c>
      <c r="AS73">
        <v>9.8033041557459253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33.365450505962031</v>
      </c>
      <c r="BB73">
        <f t="shared" si="1"/>
        <v>764.85106877542751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4.7067963846451724</v>
      </c>
      <c r="L74">
        <v>420.7501921240559</v>
      </c>
      <c r="M74">
        <v>14.131019902150278</v>
      </c>
      <c r="N74">
        <v>36.304743041132433</v>
      </c>
      <c r="O74">
        <v>0</v>
      </c>
      <c r="P74">
        <v>31.573819672982221</v>
      </c>
      <c r="Q74">
        <v>0</v>
      </c>
      <c r="R74">
        <v>13.031362175054495</v>
      </c>
      <c r="S74">
        <v>8.0995253560743841</v>
      </c>
      <c r="T74">
        <v>0</v>
      </c>
      <c r="U74">
        <v>107.25673777239041</v>
      </c>
      <c r="V74">
        <v>6.3729289614788156</v>
      </c>
      <c r="W74">
        <v>13.922644751678355</v>
      </c>
      <c r="X74">
        <v>45.341913038346675</v>
      </c>
      <c r="Y74">
        <v>0</v>
      </c>
      <c r="Z74">
        <v>4.0285462304320596</v>
      </c>
      <c r="AA74">
        <v>8.6359816685451882</v>
      </c>
      <c r="AB74">
        <v>0</v>
      </c>
      <c r="AC74">
        <v>0</v>
      </c>
      <c r="AD74">
        <v>0</v>
      </c>
      <c r="AE74">
        <v>10.094036677262279</v>
      </c>
      <c r="AF74">
        <v>2.4849008504230166</v>
      </c>
      <c r="AG74">
        <v>12.506085962210612</v>
      </c>
      <c r="AH74">
        <v>19.429027582446253</v>
      </c>
      <c r="AI74">
        <v>0</v>
      </c>
      <c r="AJ74">
        <v>0</v>
      </c>
      <c r="AK74">
        <v>16.067616065326593</v>
      </c>
      <c r="AL74">
        <v>0</v>
      </c>
      <c r="AM74">
        <v>4.8577070526298654</v>
      </c>
      <c r="AN74">
        <v>0.7857022533416822</v>
      </c>
      <c r="AO74">
        <v>0</v>
      </c>
      <c r="AP74">
        <v>0</v>
      </c>
      <c r="AQ74">
        <v>3.5630303298858306</v>
      </c>
      <c r="AR74">
        <v>15.268540857858483</v>
      </c>
      <c r="AS74">
        <v>9.8033041557459253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33.816875607802828</v>
      </c>
      <c r="BB74">
        <f t="shared" si="1"/>
        <v>775.19928725829402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4.7067963846451724</v>
      </c>
      <c r="L75">
        <v>420.7501921240559</v>
      </c>
      <c r="M75">
        <v>14.131019902150278</v>
      </c>
      <c r="N75">
        <v>36.304743041132433</v>
      </c>
      <c r="O75">
        <v>0</v>
      </c>
      <c r="P75">
        <v>31.801136430281975</v>
      </c>
      <c r="Q75">
        <v>0</v>
      </c>
      <c r="R75">
        <v>13.031362175054495</v>
      </c>
      <c r="S75">
        <v>8.0995253560743841</v>
      </c>
      <c r="T75">
        <v>0</v>
      </c>
      <c r="U75">
        <v>107.25673777239041</v>
      </c>
      <c r="V75">
        <v>6.3729289614788156</v>
      </c>
      <c r="W75">
        <v>13.922644751678355</v>
      </c>
      <c r="X75">
        <v>45.341913038346675</v>
      </c>
      <c r="Y75">
        <v>0</v>
      </c>
      <c r="Z75">
        <v>4.0285462304320596</v>
      </c>
      <c r="AA75">
        <v>8.6359816685451882</v>
      </c>
      <c r="AB75">
        <v>0</v>
      </c>
      <c r="AC75">
        <v>0</v>
      </c>
      <c r="AD75">
        <v>0</v>
      </c>
      <c r="AE75">
        <v>15.193102442427028</v>
      </c>
      <c r="AF75">
        <v>2.4849008504230166</v>
      </c>
      <c r="AG75">
        <v>12.506085962210612</v>
      </c>
      <c r="AH75">
        <v>17.486125106449592</v>
      </c>
      <c r="AI75">
        <v>0</v>
      </c>
      <c r="AJ75">
        <v>0</v>
      </c>
      <c r="AK75">
        <v>16.067616065326593</v>
      </c>
      <c r="AL75">
        <v>0</v>
      </c>
      <c r="AM75">
        <v>4.8577070526298654</v>
      </c>
      <c r="AN75">
        <v>0.7857022533416822</v>
      </c>
      <c r="AO75">
        <v>0</v>
      </c>
      <c r="AP75">
        <v>0</v>
      </c>
      <c r="AQ75">
        <v>3.5630303298858306</v>
      </c>
      <c r="AR75">
        <v>15.268540857858483</v>
      </c>
      <c r="AS75">
        <v>9.8033041557459253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33.95830507374518</v>
      </c>
      <c r="BB75">
        <f t="shared" si="1"/>
        <v>778.44133783881966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4.7067963846451724</v>
      </c>
      <c r="L76">
        <v>420.7501921240559</v>
      </c>
      <c r="M76">
        <v>14.131019902150278</v>
      </c>
      <c r="N76">
        <v>36.304743041132433</v>
      </c>
      <c r="O76">
        <v>0</v>
      </c>
      <c r="P76">
        <v>31.814084369992344</v>
      </c>
      <c r="Q76">
        <v>0</v>
      </c>
      <c r="R76">
        <v>13.031362175054495</v>
      </c>
      <c r="S76">
        <v>8.0995253560743841</v>
      </c>
      <c r="T76">
        <v>0</v>
      </c>
      <c r="U76">
        <v>107.25673777239041</v>
      </c>
      <c r="V76">
        <v>6.3729289614788156</v>
      </c>
      <c r="W76">
        <v>13.922644751678355</v>
      </c>
      <c r="X76">
        <v>45.341913038346675</v>
      </c>
      <c r="Y76">
        <v>0</v>
      </c>
      <c r="Z76">
        <v>4.0285462304320596</v>
      </c>
      <c r="AA76">
        <v>8.6359816685451882</v>
      </c>
      <c r="AB76">
        <v>1.024314167567846</v>
      </c>
      <c r="AC76">
        <v>0.46967164654338894</v>
      </c>
      <c r="AD76">
        <v>2.8015316309946128</v>
      </c>
      <c r="AE76">
        <v>15.193102442427028</v>
      </c>
      <c r="AF76">
        <v>2.4849008504230166</v>
      </c>
      <c r="AG76">
        <v>12.506085962210612</v>
      </c>
      <c r="AH76">
        <v>27.524455872469215</v>
      </c>
      <c r="AI76">
        <v>0</v>
      </c>
      <c r="AJ76">
        <v>0</v>
      </c>
      <c r="AK76">
        <v>16.067616065326593</v>
      </c>
      <c r="AL76">
        <v>0</v>
      </c>
      <c r="AM76">
        <v>4.8577070526298654</v>
      </c>
      <c r="AN76">
        <v>0.7857022533416822</v>
      </c>
      <c r="AO76">
        <v>0</v>
      </c>
      <c r="AP76">
        <v>0</v>
      </c>
      <c r="AQ76">
        <v>10.689090723624046</v>
      </c>
      <c r="AR76">
        <v>15.268540857858483</v>
      </c>
      <c r="AS76">
        <v>9.8033041557459253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34.855870477308372</v>
      </c>
      <c r="BB76">
        <f t="shared" si="1"/>
        <v>799.01662897983044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4.7067963846451724</v>
      </c>
      <c r="L77">
        <v>420.7501921240559</v>
      </c>
      <c r="M77">
        <v>14.131019902150278</v>
      </c>
      <c r="N77">
        <v>36.304743041132433</v>
      </c>
      <c r="O77">
        <v>0</v>
      </c>
      <c r="P77">
        <v>31.813965277015964</v>
      </c>
      <c r="Q77">
        <v>0</v>
      </c>
      <c r="R77">
        <v>13.031362175054495</v>
      </c>
      <c r="S77">
        <v>8.0995253560743841</v>
      </c>
      <c r="T77">
        <v>0</v>
      </c>
      <c r="U77">
        <v>107.25673777239041</v>
      </c>
      <c r="V77">
        <v>6.3729289614788156</v>
      </c>
      <c r="W77">
        <v>13.922644751678355</v>
      </c>
      <c r="X77">
        <v>35.316280011249901</v>
      </c>
      <c r="Y77">
        <v>0</v>
      </c>
      <c r="Z77">
        <v>4.0285462304320596</v>
      </c>
      <c r="AA77">
        <v>8.6359816685451882</v>
      </c>
      <c r="AB77">
        <v>3.482668060721974</v>
      </c>
      <c r="AC77">
        <v>3.4442600376918642</v>
      </c>
      <c r="AD77">
        <v>5.6030632619892256</v>
      </c>
      <c r="AE77">
        <v>15.193102442427028</v>
      </c>
      <c r="AF77">
        <v>4.9698017008460331</v>
      </c>
      <c r="AG77">
        <v>12.506085962210612</v>
      </c>
      <c r="AH77">
        <v>37.23896982049677</v>
      </c>
      <c r="AI77">
        <v>0</v>
      </c>
      <c r="AJ77">
        <v>0</v>
      </c>
      <c r="AK77">
        <v>16.067616065326593</v>
      </c>
      <c r="AL77">
        <v>0</v>
      </c>
      <c r="AM77">
        <v>4.8577070526298654</v>
      </c>
      <c r="AN77">
        <v>0.7857022533416822</v>
      </c>
      <c r="AO77">
        <v>0</v>
      </c>
      <c r="AP77">
        <v>0</v>
      </c>
      <c r="AQ77">
        <v>10.689090723624046</v>
      </c>
      <c r="AR77">
        <v>15.268540857858483</v>
      </c>
      <c r="AS77">
        <v>9.8033041557459253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35.290930586923977</v>
      </c>
      <c r="BB77">
        <f t="shared" si="1"/>
        <v>808.98970546388944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4.7067963846451724</v>
      </c>
      <c r="L78">
        <v>420.7501921240559</v>
      </c>
      <c r="M78">
        <v>14.131019902150278</v>
      </c>
      <c r="N78">
        <v>36.304743041132433</v>
      </c>
      <c r="O78">
        <v>0</v>
      </c>
      <c r="P78">
        <v>31.813965277015964</v>
      </c>
      <c r="Q78">
        <v>0</v>
      </c>
      <c r="R78">
        <v>13.031362175054495</v>
      </c>
      <c r="S78">
        <v>8.0995253560743841</v>
      </c>
      <c r="T78">
        <v>0</v>
      </c>
      <c r="U78">
        <v>107.25673777239041</v>
      </c>
      <c r="V78">
        <v>6.3729289614788156</v>
      </c>
      <c r="W78">
        <v>13.922644751678355</v>
      </c>
      <c r="X78">
        <v>35.316280011249901</v>
      </c>
      <c r="Y78">
        <v>0</v>
      </c>
      <c r="Z78">
        <v>4.0285462304320596</v>
      </c>
      <c r="AA78">
        <v>12.953972662909623</v>
      </c>
      <c r="AB78">
        <v>12.144267883353548</v>
      </c>
      <c r="AC78">
        <v>8.9327665440845951</v>
      </c>
      <c r="AD78">
        <v>8.4045946138605299</v>
      </c>
      <c r="AE78">
        <v>15.193102442427028</v>
      </c>
      <c r="AF78">
        <v>7.4547022679549606</v>
      </c>
      <c r="AG78">
        <v>12.506085962210612</v>
      </c>
      <c r="AH78">
        <v>47.989698526925487</v>
      </c>
      <c r="AI78">
        <v>0</v>
      </c>
      <c r="AJ78">
        <v>0</v>
      </c>
      <c r="AK78">
        <v>16.067616065326593</v>
      </c>
      <c r="AL78">
        <v>0</v>
      </c>
      <c r="AM78">
        <v>4.8577070526298654</v>
      </c>
      <c r="AN78">
        <v>0.7857022533416822</v>
      </c>
      <c r="AO78">
        <v>0</v>
      </c>
      <c r="AP78">
        <v>0</v>
      </c>
      <c r="AQ78">
        <v>14.252120787476434</v>
      </c>
      <c r="AR78">
        <v>15.268540857858483</v>
      </c>
      <c r="AS78">
        <v>9.8033041557459253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36.882185025852749</v>
      </c>
      <c r="BB78">
        <f t="shared" si="1"/>
        <v>845.46673903761098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4.7067963846451724</v>
      </c>
      <c r="L79">
        <v>420.74870286516261</v>
      </c>
      <c r="M79">
        <v>14.131176801759725</v>
      </c>
      <c r="N79">
        <v>36.304743041132433</v>
      </c>
      <c r="O79">
        <v>0</v>
      </c>
      <c r="P79">
        <v>31.813965277015964</v>
      </c>
      <c r="Q79">
        <v>0</v>
      </c>
      <c r="R79">
        <v>13.031362175054495</v>
      </c>
      <c r="S79">
        <v>8.0995253560743841</v>
      </c>
      <c r="T79">
        <v>0</v>
      </c>
      <c r="U79">
        <v>107.25673777239041</v>
      </c>
      <c r="V79">
        <v>6.3729289614788156</v>
      </c>
      <c r="W79">
        <v>10.36240901307298</v>
      </c>
      <c r="X79">
        <v>35.316280011249901</v>
      </c>
      <c r="Y79">
        <v>0</v>
      </c>
      <c r="Z79">
        <v>4.0285462304320596</v>
      </c>
      <c r="AA79">
        <v>12.953972662909623</v>
      </c>
      <c r="AB79">
        <v>12.144267883353548</v>
      </c>
      <c r="AC79">
        <v>8.9327665440845951</v>
      </c>
      <c r="AD79">
        <v>8.4045946138605299</v>
      </c>
      <c r="AE79">
        <v>15.193102442427028</v>
      </c>
      <c r="AF79">
        <v>7.4547022679549606</v>
      </c>
      <c r="AG79">
        <v>12.506085962210612</v>
      </c>
      <c r="AH79">
        <v>47.989698526925487</v>
      </c>
      <c r="AI79">
        <v>0</v>
      </c>
      <c r="AJ79">
        <v>0</v>
      </c>
      <c r="AK79">
        <v>16.067616065326593</v>
      </c>
      <c r="AL79">
        <v>0</v>
      </c>
      <c r="AM79">
        <v>4.8577070526298654</v>
      </c>
      <c r="AN79">
        <v>0.7857022533416822</v>
      </c>
      <c r="AO79">
        <v>0</v>
      </c>
      <c r="AP79">
        <v>0</v>
      </c>
      <c r="AQ79">
        <v>14.252120787476434</v>
      </c>
      <c r="AR79">
        <v>15.268540857858483</v>
      </c>
      <c r="AS79">
        <v>9.8033041557459253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36.733311479360964</v>
      </c>
      <c r="BB79">
        <f t="shared" si="1"/>
        <v>842.05404448621357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4.7067963846451724</v>
      </c>
      <c r="L80">
        <v>420.74870286516261</v>
      </c>
      <c r="M80">
        <v>14.131176801759725</v>
      </c>
      <c r="N80">
        <v>36.304743041132433</v>
      </c>
      <c r="O80">
        <v>0</v>
      </c>
      <c r="P80">
        <v>31.813965277015964</v>
      </c>
      <c r="Q80">
        <v>0</v>
      </c>
      <c r="R80">
        <v>13.031362175054495</v>
      </c>
      <c r="S80">
        <v>8.0995253560743841</v>
      </c>
      <c r="T80">
        <v>0</v>
      </c>
      <c r="U80">
        <v>107.25673777239041</v>
      </c>
      <c r="V80">
        <v>6.3729289614788156</v>
      </c>
      <c r="W80">
        <v>10.36240901307298</v>
      </c>
      <c r="X80">
        <v>35.316280011249901</v>
      </c>
      <c r="Y80">
        <v>0</v>
      </c>
      <c r="Z80">
        <v>4.0285462304320596</v>
      </c>
      <c r="AA80">
        <v>12.953972662909623</v>
      </c>
      <c r="AB80">
        <v>12.144267883353548</v>
      </c>
      <c r="AC80">
        <v>8.9327665440845951</v>
      </c>
      <c r="AD80">
        <v>8.4045946138605299</v>
      </c>
      <c r="AE80">
        <v>15.193102442427028</v>
      </c>
      <c r="AF80">
        <v>7.4547022679549606</v>
      </c>
      <c r="AG80">
        <v>12.506085962210612</v>
      </c>
      <c r="AH80">
        <v>47.989698526925487</v>
      </c>
      <c r="AI80">
        <v>0</v>
      </c>
      <c r="AJ80">
        <v>0</v>
      </c>
      <c r="AK80">
        <v>16.067616065326593</v>
      </c>
      <c r="AL80">
        <v>0</v>
      </c>
      <c r="AM80">
        <v>4.8577070526298654</v>
      </c>
      <c r="AN80">
        <v>0.7857022533416822</v>
      </c>
      <c r="AO80">
        <v>0</v>
      </c>
      <c r="AP80">
        <v>0</v>
      </c>
      <c r="AQ80">
        <v>14.252120787476434</v>
      </c>
      <c r="AR80">
        <v>15.268540857858483</v>
      </c>
      <c r="AS80">
        <v>9.8033041557459253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36.733311479360964</v>
      </c>
      <c r="BB80">
        <f t="shared" si="1"/>
        <v>842.05404448621357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4.9989041327364481</v>
      </c>
      <c r="L81">
        <v>420.74870286516261</v>
      </c>
      <c r="M81">
        <v>14.131176801759725</v>
      </c>
      <c r="N81">
        <v>36.304743041132433</v>
      </c>
      <c r="O81">
        <v>0</v>
      </c>
      <c r="P81">
        <v>31.813965277015964</v>
      </c>
      <c r="Q81">
        <v>0</v>
      </c>
      <c r="R81">
        <v>13.031362175054495</v>
      </c>
      <c r="S81">
        <v>8.0995253560743841</v>
      </c>
      <c r="T81">
        <v>0</v>
      </c>
      <c r="U81">
        <v>107.25673777239041</v>
      </c>
      <c r="V81">
        <v>6.3729289614788156</v>
      </c>
      <c r="W81">
        <v>10.36240901307298</v>
      </c>
      <c r="X81">
        <v>30.526039903341008</v>
      </c>
      <c r="Y81">
        <v>0</v>
      </c>
      <c r="Z81">
        <v>4.0285462304320596</v>
      </c>
      <c r="AA81">
        <v>12.953972662909623</v>
      </c>
      <c r="AB81">
        <v>12.144267883353548</v>
      </c>
      <c r="AC81">
        <v>8.9327665440845951</v>
      </c>
      <c r="AD81">
        <v>8.4045946138605299</v>
      </c>
      <c r="AE81">
        <v>15.193102442427028</v>
      </c>
      <c r="AF81">
        <v>7.4547022679549606</v>
      </c>
      <c r="AG81">
        <v>12.506085962210612</v>
      </c>
      <c r="AH81">
        <v>47.989698526925487</v>
      </c>
      <c r="AI81">
        <v>0</v>
      </c>
      <c r="AJ81">
        <v>0</v>
      </c>
      <c r="AK81">
        <v>16.067616065326593</v>
      </c>
      <c r="AL81">
        <v>0</v>
      </c>
      <c r="AM81">
        <v>4.8577070526298654</v>
      </c>
      <c r="AN81">
        <v>0.7857022533416822</v>
      </c>
      <c r="AO81">
        <v>0</v>
      </c>
      <c r="AP81">
        <v>1.8897598835119076</v>
      </c>
      <c r="AQ81">
        <v>14.252120787476434</v>
      </c>
      <c r="AR81">
        <v>15.268540857858483</v>
      </c>
      <c r="AS81">
        <v>9.8033041557459253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36.624281509851386</v>
      </c>
      <c r="BB81">
        <f t="shared" si="1"/>
        <v>839.5547019794177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5.1764184281363823</v>
      </c>
      <c r="L82">
        <v>420.74870286516261</v>
      </c>
      <c r="M82">
        <v>14.131176801759725</v>
      </c>
      <c r="N82">
        <v>36.304743041132433</v>
      </c>
      <c r="O82">
        <v>0</v>
      </c>
      <c r="P82">
        <v>31.813965277015964</v>
      </c>
      <c r="Q82">
        <v>0</v>
      </c>
      <c r="R82">
        <v>13.031362175054495</v>
      </c>
      <c r="S82">
        <v>8.0995253560743841</v>
      </c>
      <c r="T82">
        <v>0</v>
      </c>
      <c r="U82">
        <v>107.25673777239041</v>
      </c>
      <c r="V82">
        <v>6.3729289614788156</v>
      </c>
      <c r="W82">
        <v>10.36240901307298</v>
      </c>
      <c r="X82">
        <v>30.526039903341008</v>
      </c>
      <c r="Y82">
        <v>0</v>
      </c>
      <c r="Z82">
        <v>4.0285462304320596</v>
      </c>
      <c r="AA82">
        <v>12.953972662909623</v>
      </c>
      <c r="AB82">
        <v>12.144267883353548</v>
      </c>
      <c r="AC82">
        <v>8.9327665440845951</v>
      </c>
      <c r="AD82">
        <v>8.4045946138605299</v>
      </c>
      <c r="AE82">
        <v>15.193102442427028</v>
      </c>
      <c r="AF82">
        <v>7.4547022679549606</v>
      </c>
      <c r="AG82">
        <v>12.506085962210612</v>
      </c>
      <c r="AH82">
        <v>38.858055478501356</v>
      </c>
      <c r="AI82">
        <v>0</v>
      </c>
      <c r="AJ82">
        <v>0</v>
      </c>
      <c r="AK82">
        <v>16.067616065326593</v>
      </c>
      <c r="AL82">
        <v>0</v>
      </c>
      <c r="AM82">
        <v>4.8577070526298654</v>
      </c>
      <c r="AN82">
        <v>0.7857022533416822</v>
      </c>
      <c r="AO82">
        <v>0</v>
      </c>
      <c r="AP82">
        <v>1.8897598835119076</v>
      </c>
      <c r="AQ82">
        <v>14.252120787476434</v>
      </c>
      <c r="AR82">
        <v>15.268540857858483</v>
      </c>
      <c r="AS82">
        <v>9.8033041557459253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36.249998927974985</v>
      </c>
      <c r="BB82">
        <f t="shared" si="1"/>
        <v>830.97485580826969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4.7066255580596668</v>
      </c>
      <c r="L83">
        <v>430.76667115780333</v>
      </c>
      <c r="M83">
        <v>14.131176801759725</v>
      </c>
      <c r="N83">
        <v>36.304743041132433</v>
      </c>
      <c r="O83">
        <v>0</v>
      </c>
      <c r="P83">
        <v>31.813965277015964</v>
      </c>
      <c r="Q83">
        <v>0</v>
      </c>
      <c r="R83">
        <v>13.031362175054495</v>
      </c>
      <c r="S83">
        <v>8.0995253560743841</v>
      </c>
      <c r="T83">
        <v>0</v>
      </c>
      <c r="U83">
        <v>107.25673777239041</v>
      </c>
      <c r="V83">
        <v>6.3729289614788156</v>
      </c>
      <c r="W83">
        <v>10.36240901307298</v>
      </c>
      <c r="X83">
        <v>30.526039903341008</v>
      </c>
      <c r="Y83">
        <v>0</v>
      </c>
      <c r="Z83">
        <v>4.0285462304320596</v>
      </c>
      <c r="AA83">
        <v>12.953972662909623</v>
      </c>
      <c r="AB83">
        <v>12.144267883353548</v>
      </c>
      <c r="AC83">
        <v>8.9327665440845951</v>
      </c>
      <c r="AD83">
        <v>8.4045946138605299</v>
      </c>
      <c r="AE83">
        <v>15.193102442427028</v>
      </c>
      <c r="AF83">
        <v>7.4547022679549606</v>
      </c>
      <c r="AG83">
        <v>12.506085962210612</v>
      </c>
      <c r="AH83">
        <v>31.960750983093298</v>
      </c>
      <c r="AI83">
        <v>0</v>
      </c>
      <c r="AJ83">
        <v>0</v>
      </c>
      <c r="AK83">
        <v>16.067616065326593</v>
      </c>
      <c r="AL83">
        <v>0</v>
      </c>
      <c r="AM83">
        <v>4.8577070526298654</v>
      </c>
      <c r="AN83">
        <v>0.7857022533416822</v>
      </c>
      <c r="AO83">
        <v>0</v>
      </c>
      <c r="AP83">
        <v>1.8897598835119076</v>
      </c>
      <c r="AQ83">
        <v>14.252120787476434</v>
      </c>
      <c r="AR83">
        <v>15.268540857858483</v>
      </c>
      <c r="AS83">
        <v>9.8033041557459253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36.360805332730095</v>
      </c>
      <c r="BB83">
        <f t="shared" si="1"/>
        <v>833.51492033067052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4.7066871875655272</v>
      </c>
      <c r="L84">
        <v>430.76667115780333</v>
      </c>
      <c r="M84">
        <v>14.131176801759725</v>
      </c>
      <c r="N84">
        <v>36.304743041132433</v>
      </c>
      <c r="O84">
        <v>0</v>
      </c>
      <c r="P84">
        <v>31.813965277015964</v>
      </c>
      <c r="Q84">
        <v>0</v>
      </c>
      <c r="R84">
        <v>13.031362175054495</v>
      </c>
      <c r="S84">
        <v>8.0995253560743841</v>
      </c>
      <c r="T84">
        <v>0</v>
      </c>
      <c r="U84">
        <v>107.25673777239041</v>
      </c>
      <c r="V84">
        <v>6.3729289614788156</v>
      </c>
      <c r="W84">
        <v>10.36240901307298</v>
      </c>
      <c r="X84">
        <v>30.526039903341008</v>
      </c>
      <c r="Y84">
        <v>0</v>
      </c>
      <c r="Z84">
        <v>4.0285462304320596</v>
      </c>
      <c r="AA84">
        <v>12.953972662909623</v>
      </c>
      <c r="AB84">
        <v>12.144267883353548</v>
      </c>
      <c r="AC84">
        <v>8.9327665440845951</v>
      </c>
      <c r="AD84">
        <v>8.4045946138605299</v>
      </c>
      <c r="AE84">
        <v>15.193102442427028</v>
      </c>
      <c r="AF84">
        <v>7.4547022679549606</v>
      </c>
      <c r="AG84">
        <v>12.506085962210612</v>
      </c>
      <c r="AH84">
        <v>27.524455872469215</v>
      </c>
      <c r="AI84">
        <v>0</v>
      </c>
      <c r="AJ84">
        <v>0</v>
      </c>
      <c r="AK84">
        <v>16.067616065326593</v>
      </c>
      <c r="AL84">
        <v>0</v>
      </c>
      <c r="AM84">
        <v>4.8577070526298654</v>
      </c>
      <c r="AN84">
        <v>0.7857022533416822</v>
      </c>
      <c r="AO84">
        <v>0</v>
      </c>
      <c r="AP84">
        <v>1.8897598835119076</v>
      </c>
      <c r="AQ84">
        <v>14.252120787476434</v>
      </c>
      <c r="AR84">
        <v>15.268540857858483</v>
      </c>
      <c r="AS84">
        <v>9.8033041557459253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36.175370773219356</v>
      </c>
      <c r="BB84">
        <f t="shared" si="1"/>
        <v>829.26412140906302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5.760774898559383</v>
      </c>
      <c r="L85">
        <v>430.76667115780333</v>
      </c>
      <c r="M85">
        <v>14.131176801759725</v>
      </c>
      <c r="N85">
        <v>36.304743041132433</v>
      </c>
      <c r="O85">
        <v>0</v>
      </c>
      <c r="P85">
        <v>31.813965277015964</v>
      </c>
      <c r="Q85">
        <v>0</v>
      </c>
      <c r="R85">
        <v>13.031362175054495</v>
      </c>
      <c r="S85">
        <v>8.0995253560743841</v>
      </c>
      <c r="T85">
        <v>0</v>
      </c>
      <c r="U85">
        <v>107.25673777239041</v>
      </c>
      <c r="V85">
        <v>6.3729289614788156</v>
      </c>
      <c r="W85">
        <v>10.494628220720335</v>
      </c>
      <c r="X85">
        <v>30.526039903341008</v>
      </c>
      <c r="Y85">
        <v>0</v>
      </c>
      <c r="Z85">
        <v>4.0285462304320596</v>
      </c>
      <c r="AA85">
        <v>12.953972662909623</v>
      </c>
      <c r="AB85">
        <v>12.144267883353548</v>
      </c>
      <c r="AC85">
        <v>8.9327665440845951</v>
      </c>
      <c r="AD85">
        <v>8.4045946138605299</v>
      </c>
      <c r="AE85">
        <v>15.193102442427028</v>
      </c>
      <c r="AF85">
        <v>7.4547022679549606</v>
      </c>
      <c r="AG85">
        <v>12.506085962210612</v>
      </c>
      <c r="AH85">
        <v>19.429027582446253</v>
      </c>
      <c r="AI85">
        <v>0</v>
      </c>
      <c r="AJ85">
        <v>0</v>
      </c>
      <c r="AK85">
        <v>16.067616065326593</v>
      </c>
      <c r="AL85">
        <v>0</v>
      </c>
      <c r="AM85">
        <v>4.8577070526298654</v>
      </c>
      <c r="AN85">
        <v>0.7857022533416822</v>
      </c>
      <c r="AO85">
        <v>0</v>
      </c>
      <c r="AP85">
        <v>1.8897598835119076</v>
      </c>
      <c r="AQ85">
        <v>14.252120787476434</v>
      </c>
      <c r="AR85">
        <v>15.268540857858483</v>
      </c>
      <c r="AS85">
        <v>9.8033041557459253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35.886569499895586</v>
      </c>
      <c r="BB85">
        <f t="shared" si="1"/>
        <v>822.64380131100495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5.760774898559383</v>
      </c>
      <c r="L86">
        <v>430.76667115780333</v>
      </c>
      <c r="M86">
        <v>14.131176801759725</v>
      </c>
      <c r="N86">
        <v>36.304743041132433</v>
      </c>
      <c r="O86">
        <v>0</v>
      </c>
      <c r="P86">
        <v>31.813965277015964</v>
      </c>
      <c r="Q86">
        <v>0</v>
      </c>
      <c r="R86">
        <v>13.031362175054495</v>
      </c>
      <c r="S86">
        <v>8.0995253560743841</v>
      </c>
      <c r="T86">
        <v>0</v>
      </c>
      <c r="U86">
        <v>107.25673777239041</v>
      </c>
      <c r="V86">
        <v>6.3729289614788156</v>
      </c>
      <c r="W86">
        <v>10.506176631416723</v>
      </c>
      <c r="X86">
        <v>30.526039903341008</v>
      </c>
      <c r="Y86">
        <v>0</v>
      </c>
      <c r="Z86">
        <v>4.0285462304320596</v>
      </c>
      <c r="AA86">
        <v>8.6359816685451882</v>
      </c>
      <c r="AB86">
        <v>8.0961784980617804</v>
      </c>
      <c r="AC86">
        <v>5.9491762267082313</v>
      </c>
      <c r="AD86">
        <v>5.6030632619892256</v>
      </c>
      <c r="AE86">
        <v>15.193102442427028</v>
      </c>
      <c r="AF86">
        <v>4.9698017008460331</v>
      </c>
      <c r="AG86">
        <v>12.506085962210612</v>
      </c>
      <c r="AH86">
        <v>10.362148211229389</v>
      </c>
      <c r="AI86">
        <v>0</v>
      </c>
      <c r="AJ86">
        <v>0</v>
      </c>
      <c r="AK86">
        <v>16.067616065326593</v>
      </c>
      <c r="AL86">
        <v>0</v>
      </c>
      <c r="AM86">
        <v>4.8577070526298654</v>
      </c>
      <c r="AN86">
        <v>0.7857022533416822</v>
      </c>
      <c r="AO86">
        <v>0</v>
      </c>
      <c r="AP86">
        <v>1.8897598835119076</v>
      </c>
      <c r="AQ86">
        <v>10.689090723624046</v>
      </c>
      <c r="AR86">
        <v>15.268540857858483</v>
      </c>
      <c r="AS86">
        <v>9.8033041557459253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34.663732919727465</v>
      </c>
      <c r="BB86">
        <f t="shared" si="1"/>
        <v>794.61217425078735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5.760774898559383</v>
      </c>
      <c r="L87">
        <v>430.76667115780333</v>
      </c>
      <c r="M87">
        <v>28.050851597429958</v>
      </c>
      <c r="N87">
        <v>36.304743041132433</v>
      </c>
      <c r="O87">
        <v>0</v>
      </c>
      <c r="P87">
        <v>31.810934798326972</v>
      </c>
      <c r="Q87">
        <v>0</v>
      </c>
      <c r="R87">
        <v>13.031362175054495</v>
      </c>
      <c r="S87">
        <v>8.0995253560743841</v>
      </c>
      <c r="T87">
        <v>0</v>
      </c>
      <c r="U87">
        <v>107.25673777239041</v>
      </c>
      <c r="V87">
        <v>6.3729289614788156</v>
      </c>
      <c r="W87">
        <v>10.506176631416723</v>
      </c>
      <c r="X87">
        <v>30.526039903341008</v>
      </c>
      <c r="Y87">
        <v>0</v>
      </c>
      <c r="Z87">
        <v>4.0285462304320596</v>
      </c>
      <c r="AA87">
        <v>8.6359816685451882</v>
      </c>
      <c r="AB87">
        <v>8.0961784980617804</v>
      </c>
      <c r="AC87">
        <v>2.9745881133541157</v>
      </c>
      <c r="AD87">
        <v>5.6030632619892256</v>
      </c>
      <c r="AE87">
        <v>15.193102442427028</v>
      </c>
      <c r="AF87">
        <v>2.4849008504230166</v>
      </c>
      <c r="AG87">
        <v>12.506085962210612</v>
      </c>
      <c r="AH87">
        <v>5.1810741056146945</v>
      </c>
      <c r="AI87">
        <v>0</v>
      </c>
      <c r="AJ87">
        <v>0</v>
      </c>
      <c r="AK87">
        <v>16.067616065326593</v>
      </c>
      <c r="AL87">
        <v>0</v>
      </c>
      <c r="AM87">
        <v>4.8577070526298654</v>
      </c>
      <c r="AN87">
        <v>0.7857022533416822</v>
      </c>
      <c r="AO87">
        <v>0</v>
      </c>
      <c r="AP87">
        <v>0</v>
      </c>
      <c r="AQ87">
        <v>1.1618576989171114</v>
      </c>
      <c r="AR87">
        <v>15.268540857858483</v>
      </c>
      <c r="AS87">
        <v>9.8033041557459253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34.323442812313161</v>
      </c>
      <c r="BB87">
        <f t="shared" si="1"/>
        <v>786.81155269757221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6.0112420664852788</v>
      </c>
      <c r="L88">
        <v>430.76667115780333</v>
      </c>
      <c r="M88">
        <v>28.050851597429958</v>
      </c>
      <c r="N88">
        <v>36.304743041132433</v>
      </c>
      <c r="O88">
        <v>0</v>
      </c>
      <c r="P88">
        <v>31.810934798326972</v>
      </c>
      <c r="Q88">
        <v>0</v>
      </c>
      <c r="R88">
        <v>13.031362175054495</v>
      </c>
      <c r="S88">
        <v>8.0995253560743841</v>
      </c>
      <c r="T88">
        <v>0</v>
      </c>
      <c r="U88">
        <v>107.25673777239041</v>
      </c>
      <c r="V88">
        <v>6.3729289614788156</v>
      </c>
      <c r="W88">
        <v>10.506176631416723</v>
      </c>
      <c r="X88">
        <v>30.526039903341008</v>
      </c>
      <c r="Y88">
        <v>0</v>
      </c>
      <c r="Z88">
        <v>4.0285462304320596</v>
      </c>
      <c r="AA88">
        <v>8.6359816685451882</v>
      </c>
      <c r="AB88">
        <v>4.0153110136241867</v>
      </c>
      <c r="AC88">
        <v>0</v>
      </c>
      <c r="AD88">
        <v>2.8015316309946128</v>
      </c>
      <c r="AE88">
        <v>15.193102442427028</v>
      </c>
      <c r="AF88">
        <v>2.4849008504230166</v>
      </c>
      <c r="AG88">
        <v>12.506085962210612</v>
      </c>
      <c r="AH88">
        <v>0</v>
      </c>
      <c r="AI88">
        <v>0</v>
      </c>
      <c r="AJ88">
        <v>0</v>
      </c>
      <c r="AK88">
        <v>16.067616065326593</v>
      </c>
      <c r="AL88">
        <v>0</v>
      </c>
      <c r="AM88">
        <v>4.8577070526298654</v>
      </c>
      <c r="AN88">
        <v>0.7857022533416822</v>
      </c>
      <c r="AO88">
        <v>0</v>
      </c>
      <c r="AP88">
        <v>0</v>
      </c>
      <c r="AQ88">
        <v>0</v>
      </c>
      <c r="AR88">
        <v>15.268540857858483</v>
      </c>
      <c r="AS88">
        <v>9.8033041557459253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33.656755724339789</v>
      </c>
      <c r="BB88">
        <f t="shared" si="1"/>
        <v>771.5287879201536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6.3140330577910335</v>
      </c>
      <c r="L89">
        <v>430.76667115780333</v>
      </c>
      <c r="M89">
        <v>28.050851597429958</v>
      </c>
      <c r="N89">
        <v>36.304743041132433</v>
      </c>
      <c r="O89">
        <v>0</v>
      </c>
      <c r="P89">
        <v>31.810934798326972</v>
      </c>
      <c r="Q89">
        <v>0</v>
      </c>
      <c r="R89">
        <v>13.031362175054495</v>
      </c>
      <c r="S89">
        <v>8.0995253560743841</v>
      </c>
      <c r="T89">
        <v>0</v>
      </c>
      <c r="U89">
        <v>107.25673777239041</v>
      </c>
      <c r="V89">
        <v>6.3729289614788156</v>
      </c>
      <c r="W89">
        <v>10.506176631416723</v>
      </c>
      <c r="X89">
        <v>30.526039903341008</v>
      </c>
      <c r="Y89">
        <v>0</v>
      </c>
      <c r="Z89">
        <v>4.0285462304320596</v>
      </c>
      <c r="AA89">
        <v>8.6359816685451882</v>
      </c>
      <c r="AB89">
        <v>4.0153110136241867</v>
      </c>
      <c r="AC89">
        <v>0</v>
      </c>
      <c r="AD89">
        <v>0</v>
      </c>
      <c r="AE89">
        <v>10.094036677262279</v>
      </c>
      <c r="AF89">
        <v>2.4849008504230166</v>
      </c>
      <c r="AG89">
        <v>12.506085962210612</v>
      </c>
      <c r="AH89">
        <v>0</v>
      </c>
      <c r="AI89">
        <v>0</v>
      </c>
      <c r="AJ89">
        <v>0</v>
      </c>
      <c r="AK89">
        <v>16.067616065326593</v>
      </c>
      <c r="AL89">
        <v>0</v>
      </c>
      <c r="AM89">
        <v>4.8577070526298654</v>
      </c>
      <c r="AN89">
        <v>0.7857022533416822</v>
      </c>
      <c r="AO89">
        <v>0</v>
      </c>
      <c r="AP89">
        <v>0</v>
      </c>
      <c r="AQ89">
        <v>0</v>
      </c>
      <c r="AR89">
        <v>15.268540857858483</v>
      </c>
      <c r="AS89">
        <v>9.8033041557459253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33.339167416616903</v>
      </c>
      <c r="BB89">
        <f t="shared" si="1"/>
        <v>764.24856982302276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6.6167762586928003</v>
      </c>
      <c r="L90">
        <v>430.76667115780333</v>
      </c>
      <c r="M90">
        <v>28.050851597429958</v>
      </c>
      <c r="N90">
        <v>36.304743041132433</v>
      </c>
      <c r="O90">
        <v>0</v>
      </c>
      <c r="P90">
        <v>31.810934798326972</v>
      </c>
      <c r="Q90">
        <v>0</v>
      </c>
      <c r="R90">
        <v>13.031362175054495</v>
      </c>
      <c r="S90">
        <v>8.0995253560743841</v>
      </c>
      <c r="T90">
        <v>0</v>
      </c>
      <c r="U90">
        <v>107.25673777239041</v>
      </c>
      <c r="V90">
        <v>6.3729289614788156</v>
      </c>
      <c r="W90">
        <v>10.506176631416723</v>
      </c>
      <c r="X90">
        <v>30.526039903341008</v>
      </c>
      <c r="Y90">
        <v>0</v>
      </c>
      <c r="Z90">
        <v>4.0285462304320596</v>
      </c>
      <c r="AA90">
        <v>6.4099728482571479</v>
      </c>
      <c r="AB90">
        <v>0</v>
      </c>
      <c r="AC90">
        <v>0</v>
      </c>
      <c r="AD90">
        <v>0</v>
      </c>
      <c r="AE90">
        <v>9.6997384716487289</v>
      </c>
      <c r="AF90">
        <v>2.4849008504230166</v>
      </c>
      <c r="AG90">
        <v>12.506085962210612</v>
      </c>
      <c r="AH90">
        <v>0</v>
      </c>
      <c r="AI90">
        <v>1.1738789274679553</v>
      </c>
      <c r="AJ90">
        <v>0</v>
      </c>
      <c r="AK90">
        <v>16.067616065326593</v>
      </c>
      <c r="AL90">
        <v>0</v>
      </c>
      <c r="AM90">
        <v>4.8577070526298654</v>
      </c>
      <c r="AN90">
        <v>0.7857022533416822</v>
      </c>
      <c r="AO90">
        <v>0</v>
      </c>
      <c r="AP90">
        <v>0</v>
      </c>
      <c r="AQ90">
        <v>0</v>
      </c>
      <c r="AR90">
        <v>15.268540857858483</v>
      </c>
      <c r="AS90">
        <v>9.8033041557459253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33.123521387530573</v>
      </c>
      <c r="BB90">
        <f t="shared" si="1"/>
        <v>759.30521994095284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6.616823190065352</v>
      </c>
      <c r="L91">
        <v>430.76667115780333</v>
      </c>
      <c r="M91">
        <v>28.050851597429958</v>
      </c>
      <c r="N91">
        <v>36.304743041132433</v>
      </c>
      <c r="O91">
        <v>0</v>
      </c>
      <c r="P91">
        <v>31.810934798326972</v>
      </c>
      <c r="Q91">
        <v>0</v>
      </c>
      <c r="R91">
        <v>13.031362175054495</v>
      </c>
      <c r="S91">
        <v>8.0995253560743841</v>
      </c>
      <c r="T91">
        <v>0</v>
      </c>
      <c r="U91">
        <v>107.25673777239041</v>
      </c>
      <c r="V91">
        <v>6.3729289614788156</v>
      </c>
      <c r="W91">
        <v>10.506176631416723</v>
      </c>
      <c r="X91">
        <v>30.526039903341008</v>
      </c>
      <c r="Y91">
        <v>0</v>
      </c>
      <c r="Z91">
        <v>2.0142732753078687</v>
      </c>
      <c r="AA91">
        <v>4.2004746194948863</v>
      </c>
      <c r="AB91">
        <v>0</v>
      </c>
      <c r="AC91">
        <v>0</v>
      </c>
      <c r="AD91">
        <v>0</v>
      </c>
      <c r="AE91">
        <v>5.0470181996122356</v>
      </c>
      <c r="AF91">
        <v>2.4849008504230166</v>
      </c>
      <c r="AG91">
        <v>12.506085962210612</v>
      </c>
      <c r="AH91">
        <v>0</v>
      </c>
      <c r="AI91">
        <v>5.0868088708937753</v>
      </c>
      <c r="AJ91">
        <v>0</v>
      </c>
      <c r="AK91">
        <v>16.067616065326593</v>
      </c>
      <c r="AL91">
        <v>0</v>
      </c>
      <c r="AM91">
        <v>4.8577070526298654</v>
      </c>
      <c r="AN91">
        <v>0.7857022533416822</v>
      </c>
      <c r="AO91">
        <v>0</v>
      </c>
      <c r="AP91">
        <v>0</v>
      </c>
      <c r="AQ91">
        <v>0</v>
      </c>
      <c r="AR91">
        <v>15.268540857858483</v>
      </c>
      <c r="AS91">
        <v>9.8033041557459253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32.916046478039576</v>
      </c>
      <c r="BB91">
        <f t="shared" si="1"/>
        <v>754.54918026931921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6.8981538188807328</v>
      </c>
      <c r="L92">
        <v>430.76667115780333</v>
      </c>
      <c r="M92">
        <v>28.050851597429958</v>
      </c>
      <c r="N92">
        <v>36.304743041132433</v>
      </c>
      <c r="O92">
        <v>0</v>
      </c>
      <c r="P92">
        <v>31.810934798326972</v>
      </c>
      <c r="Q92">
        <v>0</v>
      </c>
      <c r="R92">
        <v>13.031362175054495</v>
      </c>
      <c r="S92">
        <v>8.0995253560743841</v>
      </c>
      <c r="T92">
        <v>0</v>
      </c>
      <c r="U92">
        <v>107.25673777239041</v>
      </c>
      <c r="V92">
        <v>6.3729289614788156</v>
      </c>
      <c r="W92">
        <v>10.506176631416723</v>
      </c>
      <c r="X92">
        <v>30.526039903341008</v>
      </c>
      <c r="Y92">
        <v>0</v>
      </c>
      <c r="Z92">
        <v>2.0142732753078687</v>
      </c>
      <c r="AA92">
        <v>0</v>
      </c>
      <c r="AB92">
        <v>0</v>
      </c>
      <c r="AC92">
        <v>0</v>
      </c>
      <c r="AD92">
        <v>0</v>
      </c>
      <c r="AE92">
        <v>5.0470181996122356</v>
      </c>
      <c r="AF92">
        <v>2.4849008504230166</v>
      </c>
      <c r="AG92">
        <v>12.506085962210612</v>
      </c>
      <c r="AH92">
        <v>0</v>
      </c>
      <c r="AI92">
        <v>5.0868088708937753</v>
      </c>
      <c r="AJ92">
        <v>0</v>
      </c>
      <c r="AK92">
        <v>16.067616065326593</v>
      </c>
      <c r="AL92">
        <v>0</v>
      </c>
      <c r="AM92">
        <v>4.8577070526298654</v>
      </c>
      <c r="AN92">
        <v>0.7857022533416822</v>
      </c>
      <c r="AO92">
        <v>0</v>
      </c>
      <c r="AP92">
        <v>0</v>
      </c>
      <c r="AQ92">
        <v>0</v>
      </c>
      <c r="AR92">
        <v>15.268540857858483</v>
      </c>
      <c r="AS92">
        <v>9.8033041557459253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32.752226259229175</v>
      </c>
      <c r="BB92">
        <f t="shared" si="1"/>
        <v>750.79385649745029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7.2845529849877435</v>
      </c>
      <c r="L93">
        <v>430.76667115780333</v>
      </c>
      <c r="M93">
        <v>28.050851597429958</v>
      </c>
      <c r="N93">
        <v>36.304743041132433</v>
      </c>
      <c r="O93">
        <v>0</v>
      </c>
      <c r="P93">
        <v>31.810934798326972</v>
      </c>
      <c r="Q93">
        <v>0</v>
      </c>
      <c r="R93">
        <v>13.031362175054495</v>
      </c>
      <c r="S93">
        <v>8.0995253560743841</v>
      </c>
      <c r="T93">
        <v>0</v>
      </c>
      <c r="U93">
        <v>107.25673777239041</v>
      </c>
      <c r="V93">
        <v>6.3729289614788156</v>
      </c>
      <c r="W93">
        <v>10.506176631416723</v>
      </c>
      <c r="X93">
        <v>30.526039903341008</v>
      </c>
      <c r="Y93">
        <v>0</v>
      </c>
      <c r="Z93">
        <v>2.0142732753078687</v>
      </c>
      <c r="AA93">
        <v>0</v>
      </c>
      <c r="AB93">
        <v>0</v>
      </c>
      <c r="AC93">
        <v>0</v>
      </c>
      <c r="AD93">
        <v>0</v>
      </c>
      <c r="AE93">
        <v>5.0470181996122356</v>
      </c>
      <c r="AF93">
        <v>2.4849008504230166</v>
      </c>
      <c r="AG93">
        <v>12.506085962210612</v>
      </c>
      <c r="AH93">
        <v>0</v>
      </c>
      <c r="AI93">
        <v>5.0868088708937753</v>
      </c>
      <c r="AJ93">
        <v>0</v>
      </c>
      <c r="AK93">
        <v>16.067616065326593</v>
      </c>
      <c r="AL93">
        <v>0</v>
      </c>
      <c r="AM93">
        <v>4.8577070526298654</v>
      </c>
      <c r="AN93">
        <v>0.7857022533416822</v>
      </c>
      <c r="AO93">
        <v>0</v>
      </c>
      <c r="AP93">
        <v>0</v>
      </c>
      <c r="AQ93">
        <v>0</v>
      </c>
      <c r="AR93">
        <v>15.268540857858483</v>
      </c>
      <c r="AS93">
        <v>9.8033041557459253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32.768377744372444</v>
      </c>
      <c r="BB93">
        <f t="shared" si="1"/>
        <v>751.16410417841394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7.3470555571915979</v>
      </c>
      <c r="L94">
        <v>430.76667115780333</v>
      </c>
      <c r="M94">
        <v>28.050851597429958</v>
      </c>
      <c r="N94">
        <v>36.304743041132433</v>
      </c>
      <c r="O94">
        <v>0</v>
      </c>
      <c r="P94">
        <v>31.810934798326972</v>
      </c>
      <c r="Q94">
        <v>0</v>
      </c>
      <c r="R94">
        <v>13.031362175054495</v>
      </c>
      <c r="S94">
        <v>8.0995253560743841</v>
      </c>
      <c r="T94">
        <v>0</v>
      </c>
      <c r="U94">
        <v>107.25673777239041</v>
      </c>
      <c r="V94">
        <v>6.3729289614788156</v>
      </c>
      <c r="W94">
        <v>10.506176631416723</v>
      </c>
      <c r="X94">
        <v>30.526039903341008</v>
      </c>
      <c r="Y94">
        <v>0</v>
      </c>
      <c r="Z94">
        <v>2.0142732753078687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2.4849008504230166</v>
      </c>
      <c r="AG94">
        <v>12.506085962210612</v>
      </c>
      <c r="AH94">
        <v>0</v>
      </c>
      <c r="AI94">
        <v>5.0868088708937753</v>
      </c>
      <c r="AJ94">
        <v>0</v>
      </c>
      <c r="AK94">
        <v>16.067616065326593</v>
      </c>
      <c r="AL94">
        <v>0</v>
      </c>
      <c r="AM94">
        <v>4.8577070526298654</v>
      </c>
      <c r="AN94">
        <v>0.7857022533416822</v>
      </c>
      <c r="AO94">
        <v>0</v>
      </c>
      <c r="AP94">
        <v>0</v>
      </c>
      <c r="AQ94">
        <v>0</v>
      </c>
      <c r="AR94">
        <v>15.268540857858483</v>
      </c>
      <c r="AS94">
        <v>9.8033041557459253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32.560024991146776</v>
      </c>
      <c r="BB94">
        <f t="shared" si="1"/>
        <v>746.38794130423116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8.1819748954100753</v>
      </c>
      <c r="L95">
        <v>430.77081419570499</v>
      </c>
      <c r="M95">
        <v>28.050851597429958</v>
      </c>
      <c r="N95">
        <v>36.304743041132433</v>
      </c>
      <c r="O95">
        <v>0</v>
      </c>
      <c r="P95">
        <v>31.810934798326972</v>
      </c>
      <c r="Q95">
        <v>0</v>
      </c>
      <c r="R95">
        <v>13.031362175054495</v>
      </c>
      <c r="S95">
        <v>8.0995253560743841</v>
      </c>
      <c r="T95">
        <v>0</v>
      </c>
      <c r="U95">
        <v>107.25673777239041</v>
      </c>
      <c r="V95">
        <v>6.3729289614788156</v>
      </c>
      <c r="W95">
        <v>10.506176631416723</v>
      </c>
      <c r="X95">
        <v>30.526039903341008</v>
      </c>
      <c r="Y95">
        <v>0</v>
      </c>
      <c r="Z95">
        <v>2.0142732753078687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2.4849008504230166</v>
      </c>
      <c r="AG95">
        <v>12.506085962210612</v>
      </c>
      <c r="AH95">
        <v>0</v>
      </c>
      <c r="AI95">
        <v>5.0868088708937753</v>
      </c>
      <c r="AJ95">
        <v>0</v>
      </c>
      <c r="AK95">
        <v>16.067616065326593</v>
      </c>
      <c r="AL95">
        <v>0</v>
      </c>
      <c r="AM95">
        <v>4.8577070526298654</v>
      </c>
      <c r="AN95">
        <v>0.7857022533416822</v>
      </c>
      <c r="AO95">
        <v>0</v>
      </c>
      <c r="AP95">
        <v>0</v>
      </c>
      <c r="AQ95">
        <v>0</v>
      </c>
      <c r="AR95">
        <v>15.268540857858483</v>
      </c>
      <c r="AS95">
        <v>9.8033041557459253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32.595097798468558</v>
      </c>
      <c r="BB95">
        <f t="shared" si="1"/>
        <v>747.19193087302949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8.7038871626444685</v>
      </c>
      <c r="L96">
        <v>430.77081419570499</v>
      </c>
      <c r="M96">
        <v>28.050851597429958</v>
      </c>
      <c r="N96">
        <v>36.304743041132433</v>
      </c>
      <c r="O96">
        <v>0</v>
      </c>
      <c r="P96">
        <v>31.810934798326972</v>
      </c>
      <c r="Q96">
        <v>0</v>
      </c>
      <c r="R96">
        <v>13.031362175054495</v>
      </c>
      <c r="S96">
        <v>8.0995253560743841</v>
      </c>
      <c r="T96">
        <v>0</v>
      </c>
      <c r="U96">
        <v>107.25673777239041</v>
      </c>
      <c r="V96">
        <v>6.3729289614788156</v>
      </c>
      <c r="W96">
        <v>10.506176631416723</v>
      </c>
      <c r="X96">
        <v>30.526039903341008</v>
      </c>
      <c r="Y96">
        <v>0</v>
      </c>
      <c r="Z96">
        <v>2.0142732753078687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2.4849008504230166</v>
      </c>
      <c r="AG96">
        <v>12.506085962210612</v>
      </c>
      <c r="AH96">
        <v>0</v>
      </c>
      <c r="AI96">
        <v>5.0868088708937753</v>
      </c>
      <c r="AJ96">
        <v>0</v>
      </c>
      <c r="AK96">
        <v>16.067616065326593</v>
      </c>
      <c r="AL96">
        <v>0</v>
      </c>
      <c r="AM96">
        <v>4.8577070526298654</v>
      </c>
      <c r="AN96">
        <v>0.7857022533416822</v>
      </c>
      <c r="AO96">
        <v>0</v>
      </c>
      <c r="AP96">
        <v>0</v>
      </c>
      <c r="AQ96">
        <v>0</v>
      </c>
      <c r="AR96">
        <v>15.268540857858483</v>
      </c>
      <c r="AS96">
        <v>9.8033041557459253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32.616913731238952</v>
      </c>
      <c r="BB96">
        <f t="shared" si="1"/>
        <v>747.69202720749365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8.2216992677262795</v>
      </c>
      <c r="L97">
        <v>430.77081419570499</v>
      </c>
      <c r="M97">
        <v>28.050851597429958</v>
      </c>
      <c r="N97">
        <v>36.304743041132433</v>
      </c>
      <c r="O97">
        <v>0</v>
      </c>
      <c r="P97">
        <v>31.955617645576769</v>
      </c>
      <c r="Q97">
        <v>0</v>
      </c>
      <c r="R97">
        <v>13.031362175054495</v>
      </c>
      <c r="S97">
        <v>8.0995253560743841</v>
      </c>
      <c r="T97">
        <v>0</v>
      </c>
      <c r="U97">
        <v>107.25673777239041</v>
      </c>
      <c r="V97">
        <v>6.3729289614788156</v>
      </c>
      <c r="W97">
        <v>10.506176631416723</v>
      </c>
      <c r="X97">
        <v>30.526039903341008</v>
      </c>
      <c r="Y97">
        <v>0</v>
      </c>
      <c r="Z97">
        <v>2.0142732753078687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2.4849008504230166</v>
      </c>
      <c r="AG97">
        <v>12.506085962210612</v>
      </c>
      <c r="AH97">
        <v>0</v>
      </c>
      <c r="AI97">
        <v>1.1738789274679553</v>
      </c>
      <c r="AJ97">
        <v>0</v>
      </c>
      <c r="AK97">
        <v>16.067616065326593</v>
      </c>
      <c r="AL97">
        <v>0</v>
      </c>
      <c r="AM97">
        <v>4.8577070526298654</v>
      </c>
      <c r="AN97">
        <v>0.7857022533416822</v>
      </c>
      <c r="AO97">
        <v>0</v>
      </c>
      <c r="AP97">
        <v>0</v>
      </c>
      <c r="AQ97">
        <v>0</v>
      </c>
      <c r="AR97">
        <v>14.589939105989037</v>
      </c>
      <c r="AS97">
        <v>9.8033041557459253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32.41087999538307</v>
      </c>
      <c r="BB97">
        <f t="shared" si="1"/>
        <v>742.96902420038566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9.4522017872328696</v>
      </c>
      <c r="L98">
        <v>430.77081419570499</v>
      </c>
      <c r="M98">
        <v>28.050851597429958</v>
      </c>
      <c r="N98">
        <v>36.304743041132433</v>
      </c>
      <c r="O98">
        <v>0</v>
      </c>
      <c r="P98">
        <v>31.955789756957458</v>
      </c>
      <c r="Q98">
        <v>0</v>
      </c>
      <c r="R98">
        <v>13.031362175054495</v>
      </c>
      <c r="S98">
        <v>8.0995253560743841</v>
      </c>
      <c r="T98">
        <v>0</v>
      </c>
      <c r="U98">
        <v>107.25673777239041</v>
      </c>
      <c r="V98">
        <v>6.3729289614788156</v>
      </c>
      <c r="W98">
        <v>10.506176631416723</v>
      </c>
      <c r="X98">
        <v>30.526039903341008</v>
      </c>
      <c r="Y98">
        <v>0</v>
      </c>
      <c r="Z98">
        <v>2.0142732753078687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2.4849008504230166</v>
      </c>
      <c r="AG98">
        <v>12.506085962210612</v>
      </c>
      <c r="AH98">
        <v>0</v>
      </c>
      <c r="AI98">
        <v>0</v>
      </c>
      <c r="AJ98">
        <v>0</v>
      </c>
      <c r="AK98">
        <v>16.067616065326593</v>
      </c>
      <c r="AL98">
        <v>0</v>
      </c>
      <c r="AM98">
        <v>4.8577070526298654</v>
      </c>
      <c r="AN98">
        <v>0.7857022533416822</v>
      </c>
      <c r="AO98">
        <v>0</v>
      </c>
      <c r="AP98">
        <v>0</v>
      </c>
      <c r="AQ98">
        <v>0</v>
      </c>
      <c r="AR98">
        <v>14.589939105989037</v>
      </c>
      <c r="AS98">
        <v>9.8033041557459253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32.413254055785998</v>
      </c>
      <c r="BB98">
        <f t="shared" si="1"/>
        <v>743.0234458434021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0.12760083608033554</v>
      </c>
      <c r="L99">
        <f t="shared" si="2"/>
        <v>8.1305093667953177</v>
      </c>
      <c r="M99">
        <f t="shared" si="2"/>
        <v>0.35630179239698417</v>
      </c>
      <c r="N99">
        <f t="shared" si="2"/>
        <v>0.87131383298717924</v>
      </c>
      <c r="O99">
        <f t="shared" si="2"/>
        <v>0</v>
      </c>
      <c r="P99">
        <f t="shared" si="2"/>
        <v>0.76442925748640478</v>
      </c>
      <c r="Q99">
        <f t="shared" si="2"/>
        <v>0</v>
      </c>
      <c r="R99">
        <f t="shared" si="2"/>
        <v>0.30624550577549353</v>
      </c>
      <c r="S99">
        <f t="shared" si="2"/>
        <v>0.1769261656432379</v>
      </c>
      <c r="T99">
        <f t="shared" si="2"/>
        <v>0</v>
      </c>
      <c r="U99">
        <f t="shared" si="2"/>
        <v>2.5635754573367482</v>
      </c>
      <c r="V99">
        <f t="shared" si="2"/>
        <v>0.15285769312625505</v>
      </c>
      <c r="W99">
        <f t="shared" si="2"/>
        <v>0.30107390991585903</v>
      </c>
      <c r="X99">
        <f t="shared" si="2"/>
        <v>0.95710219485498482</v>
      </c>
      <c r="Y99">
        <f t="shared" si="2"/>
        <v>0</v>
      </c>
      <c r="Z99">
        <f t="shared" si="2"/>
        <v>7.0499561113754855E-2</v>
      </c>
      <c r="AA99">
        <f t="shared" si="2"/>
        <v>0.10196640209580464</v>
      </c>
      <c r="AB99">
        <f t="shared" si="2"/>
        <v>7.1099689354748724E-2</v>
      </c>
      <c r="AC99">
        <f t="shared" si="2"/>
        <v>4.6372459363786936E-2</v>
      </c>
      <c r="AD99">
        <f t="shared" si="2"/>
        <v>3.6359007473677186E-2</v>
      </c>
      <c r="AE99">
        <f t="shared" si="2"/>
        <v>0.1236767893332705</v>
      </c>
      <c r="AF99">
        <f t="shared" si="2"/>
        <v>6.088007026873566E-2</v>
      </c>
      <c r="AG99">
        <f t="shared" si="2"/>
        <v>0.30014606309305436</v>
      </c>
      <c r="AH99">
        <f t="shared" si="2"/>
        <v>0.21371930521015969</v>
      </c>
      <c r="AI99">
        <f t="shared" si="2"/>
        <v>1.6434305540149283E-2</v>
      </c>
      <c r="AJ99">
        <f t="shared" si="2"/>
        <v>0</v>
      </c>
      <c r="AK99">
        <f t="shared" si="2"/>
        <v>0.38562278556783758</v>
      </c>
      <c r="AL99">
        <f t="shared" si="2"/>
        <v>0</v>
      </c>
      <c r="AM99">
        <f t="shared" si="2"/>
        <v>0.11658496926311665</v>
      </c>
      <c r="AN99">
        <f t="shared" si="2"/>
        <v>1.8626890504195366E-2</v>
      </c>
      <c r="AO99">
        <f t="shared" si="2"/>
        <v>0</v>
      </c>
      <c r="AP99">
        <f t="shared" si="2"/>
        <v>7.0078597681340164E-3</v>
      </c>
      <c r="AQ99">
        <f t="shared" si="2"/>
        <v>9.9164553884285175E-2</v>
      </c>
      <c r="AR99">
        <f t="shared" si="2"/>
        <v>0.35813210952842373</v>
      </c>
      <c r="AS99">
        <f t="shared" si="2"/>
        <v>0.23526359082003598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0.7093247833475258</v>
      </c>
      <c r="BB99">
        <f t="shared" si="1"/>
        <v>16.260167641234442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4.2058052811492397</v>
      </c>
      <c r="M3">
        <v>0.31323480275516591</v>
      </c>
      <c r="N3">
        <v>1.3044245128317202</v>
      </c>
      <c r="O3">
        <v>1.4506277982524343</v>
      </c>
      <c r="P3">
        <v>1.784598317583189</v>
      </c>
      <c r="Q3">
        <v>0</v>
      </c>
      <c r="R3">
        <v>0.58427244339715911</v>
      </c>
      <c r="S3">
        <v>0.29225091490990052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0.31810739584968356</v>
      </c>
      <c r="AG3">
        <v>2.1722640450007114</v>
      </c>
      <c r="AH3">
        <v>0</v>
      </c>
      <c r="AI3">
        <v>0</v>
      </c>
      <c r="AJ3">
        <v>0</v>
      </c>
      <c r="AK3">
        <v>3.9263145245529074</v>
      </c>
      <c r="AL3">
        <v>0</v>
      </c>
      <c r="AM3">
        <v>0.69687335149179919</v>
      </c>
      <c r="AN3">
        <v>2.3517117404508452E-2</v>
      </c>
      <c r="AO3">
        <v>0</v>
      </c>
      <c r="AP3">
        <v>0</v>
      </c>
      <c r="AQ3">
        <v>0</v>
      </c>
      <c r="AR3">
        <v>0</v>
      </c>
      <c r="AS3">
        <v>1.3812857677329311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81.284309121269018</v>
      </c>
      <c r="BA3">
        <v>4.1690436094767307</v>
      </c>
      <c r="BB3">
        <f>SUM(B3:AZ3)-BA3</f>
        <v>95.568841784703636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4.2058052811492397</v>
      </c>
      <c r="M4">
        <v>0.31323480275516591</v>
      </c>
      <c r="N4">
        <v>1.3044245128317202</v>
      </c>
      <c r="O4">
        <v>1.4506277982524343</v>
      </c>
      <c r="P4">
        <v>1.784598317583189</v>
      </c>
      <c r="Q4">
        <v>0</v>
      </c>
      <c r="R4">
        <v>0.58427244339715911</v>
      </c>
      <c r="S4">
        <v>0.29225091490990052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0.31810739584968356</v>
      </c>
      <c r="AG4">
        <v>2.1722640450007114</v>
      </c>
      <c r="AH4">
        <v>0</v>
      </c>
      <c r="AI4">
        <v>0</v>
      </c>
      <c r="AJ4">
        <v>0</v>
      </c>
      <c r="AK4">
        <v>3.9263145245529074</v>
      </c>
      <c r="AL4">
        <v>0</v>
      </c>
      <c r="AM4">
        <v>0.69687335149179919</v>
      </c>
      <c r="AN4">
        <v>2.3517117404508452E-2</v>
      </c>
      <c r="AO4">
        <v>0</v>
      </c>
      <c r="AP4">
        <v>0</v>
      </c>
      <c r="AQ4">
        <v>0</v>
      </c>
      <c r="AR4">
        <v>0</v>
      </c>
      <c r="AS4">
        <v>1.3812857677329311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71.923006679190124</v>
      </c>
      <c r="BA4">
        <v>3.7777411673978354</v>
      </c>
      <c r="BB4">
        <f t="shared" ref="BB4:BB67" si="0">SUM(B4:AZ4)-BA4</f>
        <v>86.598841784703637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4.205835085108296</v>
      </c>
      <c r="M5">
        <v>0.32345854228743909</v>
      </c>
      <c r="N5">
        <v>1.3044245128317202</v>
      </c>
      <c r="O5">
        <v>1.4506277982524343</v>
      </c>
      <c r="P5">
        <v>1.784598317583189</v>
      </c>
      <c r="Q5">
        <v>0</v>
      </c>
      <c r="R5">
        <v>0.58427244339715911</v>
      </c>
      <c r="S5">
        <v>0.29225091490990052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0.31810739584968356</v>
      </c>
      <c r="AG5">
        <v>2.1722640450007114</v>
      </c>
      <c r="AH5">
        <v>0</v>
      </c>
      <c r="AI5">
        <v>0</v>
      </c>
      <c r="AJ5">
        <v>0</v>
      </c>
      <c r="AK5">
        <v>3.9263145245529074</v>
      </c>
      <c r="AL5">
        <v>0</v>
      </c>
      <c r="AM5">
        <v>0.69687335149179919</v>
      </c>
      <c r="AN5">
        <v>2.3517117404508452E-2</v>
      </c>
      <c r="AO5">
        <v>0</v>
      </c>
      <c r="AP5">
        <v>0</v>
      </c>
      <c r="AQ5">
        <v>0</v>
      </c>
      <c r="AR5">
        <v>0</v>
      </c>
      <c r="AS5">
        <v>1.3812857677329311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71.881261740763918</v>
      </c>
      <c r="BA5">
        <v>3.7764248270895595</v>
      </c>
      <c r="BB5">
        <f t="shared" si="0"/>
        <v>86.568666730077041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4.205835085108296</v>
      </c>
      <c r="M6">
        <v>0.32345854228743909</v>
      </c>
      <c r="N6">
        <v>1.3044245128317202</v>
      </c>
      <c r="O6">
        <v>1.4506277982524343</v>
      </c>
      <c r="P6">
        <v>1.784598317583189</v>
      </c>
      <c r="Q6">
        <v>0</v>
      </c>
      <c r="R6">
        <v>0.58427244339715911</v>
      </c>
      <c r="S6">
        <v>0.29225091490990052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0.31810739584968356</v>
      </c>
      <c r="AG6">
        <v>2.1722640450007114</v>
      </c>
      <c r="AH6">
        <v>0</v>
      </c>
      <c r="AI6">
        <v>0</v>
      </c>
      <c r="AJ6">
        <v>0</v>
      </c>
      <c r="AK6">
        <v>3.9263145245529074</v>
      </c>
      <c r="AL6">
        <v>0</v>
      </c>
      <c r="AM6">
        <v>0.69687335149179919</v>
      </c>
      <c r="AN6">
        <v>2.3517117404508452E-2</v>
      </c>
      <c r="AO6">
        <v>0</v>
      </c>
      <c r="AP6">
        <v>0</v>
      </c>
      <c r="AQ6">
        <v>0</v>
      </c>
      <c r="AR6">
        <v>0</v>
      </c>
      <c r="AS6">
        <v>1.3812857677329311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71.881261740763918</v>
      </c>
      <c r="BA6">
        <v>3.7764248270895595</v>
      </c>
      <c r="BB6">
        <f t="shared" si="0"/>
        <v>86.568666730077041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4.205835085108296</v>
      </c>
      <c r="M7">
        <v>0.32358787397168037</v>
      </c>
      <c r="N7">
        <v>1.3044245128317202</v>
      </c>
      <c r="O7">
        <v>1.4506277982524343</v>
      </c>
      <c r="P7">
        <v>1.784598317583189</v>
      </c>
      <c r="Q7">
        <v>0</v>
      </c>
      <c r="R7">
        <v>0.58427244339715911</v>
      </c>
      <c r="S7">
        <v>0.29225091490990052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0.31810739584968356</v>
      </c>
      <c r="AG7">
        <v>2.1722640450007114</v>
      </c>
      <c r="AH7">
        <v>0</v>
      </c>
      <c r="AI7">
        <v>0</v>
      </c>
      <c r="AJ7">
        <v>0</v>
      </c>
      <c r="AK7">
        <v>3.9263145245529074</v>
      </c>
      <c r="AL7">
        <v>0</v>
      </c>
      <c r="AM7">
        <v>0.69687335149179919</v>
      </c>
      <c r="AN7">
        <v>2.3517117404508452E-2</v>
      </c>
      <c r="AO7">
        <v>0</v>
      </c>
      <c r="AP7">
        <v>0</v>
      </c>
      <c r="AQ7">
        <v>0</v>
      </c>
      <c r="AR7">
        <v>0</v>
      </c>
      <c r="AS7">
        <v>1.3812857677329311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71.881261740763918</v>
      </c>
      <c r="BA7">
        <v>3.776430233153961</v>
      </c>
      <c r="BB7">
        <f t="shared" si="0"/>
        <v>86.568790655696873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4.205835085108296</v>
      </c>
      <c r="M8">
        <v>0.32358787397168037</v>
      </c>
      <c r="N8">
        <v>1.3044245128317202</v>
      </c>
      <c r="O8">
        <v>1.4506277982524343</v>
      </c>
      <c r="P8">
        <v>1.784598317583189</v>
      </c>
      <c r="Q8">
        <v>0</v>
      </c>
      <c r="R8">
        <v>0.58427244339715911</v>
      </c>
      <c r="S8">
        <v>0.29225091490990052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0.31810739584968356</v>
      </c>
      <c r="AG8">
        <v>2.1722640450007114</v>
      </c>
      <c r="AH8">
        <v>0</v>
      </c>
      <c r="AI8">
        <v>0</v>
      </c>
      <c r="AJ8">
        <v>0</v>
      </c>
      <c r="AK8">
        <v>3.9263145245529074</v>
      </c>
      <c r="AL8">
        <v>0</v>
      </c>
      <c r="AM8">
        <v>0.69687335149179919</v>
      </c>
      <c r="AN8">
        <v>2.3517117404508452E-2</v>
      </c>
      <c r="AO8">
        <v>0</v>
      </c>
      <c r="AP8">
        <v>0</v>
      </c>
      <c r="AQ8">
        <v>0</v>
      </c>
      <c r="AR8">
        <v>0</v>
      </c>
      <c r="AS8">
        <v>1.3812857677329311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71.881261740763918</v>
      </c>
      <c r="BA8">
        <v>3.776430233153961</v>
      </c>
      <c r="BB8">
        <f t="shared" si="0"/>
        <v>86.568790655696873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4.2058294709357886</v>
      </c>
      <c r="M9">
        <v>0.32358787397168037</v>
      </c>
      <c r="N9">
        <v>1.3044245128317202</v>
      </c>
      <c r="O9">
        <v>1.4506277982524343</v>
      </c>
      <c r="P9">
        <v>1.784598317583189</v>
      </c>
      <c r="Q9">
        <v>0</v>
      </c>
      <c r="R9">
        <v>0.58427244339715911</v>
      </c>
      <c r="S9">
        <v>0.29225091490990052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0.31810739584968356</v>
      </c>
      <c r="AG9">
        <v>2.1722640450007114</v>
      </c>
      <c r="AH9">
        <v>0</v>
      </c>
      <c r="AI9">
        <v>0</v>
      </c>
      <c r="AJ9">
        <v>0</v>
      </c>
      <c r="AK9">
        <v>3.9263145245529074</v>
      </c>
      <c r="AL9">
        <v>0</v>
      </c>
      <c r="AM9">
        <v>0.69687335149179919</v>
      </c>
      <c r="AN9">
        <v>2.3517117404508452E-2</v>
      </c>
      <c r="AO9">
        <v>0</v>
      </c>
      <c r="AP9">
        <v>0</v>
      </c>
      <c r="AQ9">
        <v>0</v>
      </c>
      <c r="AR9">
        <v>0</v>
      </c>
      <c r="AS9">
        <v>1.3812857677329311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71.881261740763918</v>
      </c>
      <c r="BA9">
        <v>3.7764299984815497</v>
      </c>
      <c r="BB9">
        <f t="shared" si="0"/>
        <v>86.568785276196792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4.2058294709357886</v>
      </c>
      <c r="M10">
        <v>0.32358787397168037</v>
      </c>
      <c r="N10">
        <v>1.3044245128317202</v>
      </c>
      <c r="O10">
        <v>1.4506277982524343</v>
      </c>
      <c r="P10">
        <v>1.784598317583189</v>
      </c>
      <c r="Q10">
        <v>0</v>
      </c>
      <c r="R10">
        <v>0.58427244339715911</v>
      </c>
      <c r="S10">
        <v>0.29225091490990052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0.31810739584968356</v>
      </c>
      <c r="AG10">
        <v>2.1722640450007114</v>
      </c>
      <c r="AH10">
        <v>0</v>
      </c>
      <c r="AI10">
        <v>0</v>
      </c>
      <c r="AJ10">
        <v>0</v>
      </c>
      <c r="AK10">
        <v>3.9263145245529074</v>
      </c>
      <c r="AL10">
        <v>0</v>
      </c>
      <c r="AM10">
        <v>0.69687335149179919</v>
      </c>
      <c r="AN10">
        <v>2.3517117404508452E-2</v>
      </c>
      <c r="AO10">
        <v>0</v>
      </c>
      <c r="AP10">
        <v>0</v>
      </c>
      <c r="AQ10">
        <v>0</v>
      </c>
      <c r="AR10">
        <v>0</v>
      </c>
      <c r="AS10">
        <v>1.3812857677329311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71.881261740763918</v>
      </c>
      <c r="BA10">
        <v>3.7764299984815497</v>
      </c>
      <c r="BB10">
        <f t="shared" si="0"/>
        <v>86.568785276196792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4.2058168786280907</v>
      </c>
      <c r="M11">
        <v>0.32358787397168037</v>
      </c>
      <c r="N11">
        <v>1.3044245128317202</v>
      </c>
      <c r="O11">
        <v>1.4506277982524343</v>
      </c>
      <c r="P11">
        <v>1.784598317583189</v>
      </c>
      <c r="Q11">
        <v>0</v>
      </c>
      <c r="R11">
        <v>0.58427244339715911</v>
      </c>
      <c r="S11">
        <v>0.30235833455733607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0.31810739584968356</v>
      </c>
      <c r="AG11">
        <v>2.1722640450007114</v>
      </c>
      <c r="AH11">
        <v>0</v>
      </c>
      <c r="AI11">
        <v>0</v>
      </c>
      <c r="AJ11">
        <v>0</v>
      </c>
      <c r="AK11">
        <v>3.9263145245529074</v>
      </c>
      <c r="AL11">
        <v>0</v>
      </c>
      <c r="AM11">
        <v>0.69687335149179919</v>
      </c>
      <c r="AN11">
        <v>2.3517117404508452E-2</v>
      </c>
      <c r="AO11">
        <v>0</v>
      </c>
      <c r="AP11">
        <v>0</v>
      </c>
      <c r="AQ11">
        <v>0</v>
      </c>
      <c r="AR11">
        <v>0</v>
      </c>
      <c r="AS11">
        <v>1.3812857677329311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71.881261740763918</v>
      </c>
      <c r="BA11">
        <v>3.7768519622643506</v>
      </c>
      <c r="BB11">
        <f t="shared" si="0"/>
        <v>86.578458139753721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4.2057600762578824</v>
      </c>
      <c r="M12">
        <v>0.32358787397168037</v>
      </c>
      <c r="N12">
        <v>1.3044245128317202</v>
      </c>
      <c r="O12">
        <v>1.4506277982524343</v>
      </c>
      <c r="P12">
        <v>1.784598317583189</v>
      </c>
      <c r="Q12">
        <v>0</v>
      </c>
      <c r="R12">
        <v>0.58427244339715911</v>
      </c>
      <c r="S12">
        <v>0.30235833455733607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0.31810739584968356</v>
      </c>
      <c r="AG12">
        <v>2.1722640450007114</v>
      </c>
      <c r="AH12">
        <v>0</v>
      </c>
      <c r="AI12">
        <v>0</v>
      </c>
      <c r="AJ12">
        <v>0</v>
      </c>
      <c r="AK12">
        <v>3.9263145245529074</v>
      </c>
      <c r="AL12">
        <v>0</v>
      </c>
      <c r="AM12">
        <v>0.69687335149179919</v>
      </c>
      <c r="AN12">
        <v>2.3517117404508452E-2</v>
      </c>
      <c r="AO12">
        <v>0</v>
      </c>
      <c r="AP12">
        <v>0</v>
      </c>
      <c r="AQ12">
        <v>0</v>
      </c>
      <c r="AR12">
        <v>0</v>
      </c>
      <c r="AS12">
        <v>1.3812857677329311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71.881261740763918</v>
      </c>
      <c r="BA12">
        <v>3.7768495879252759</v>
      </c>
      <c r="BB12">
        <f t="shared" si="0"/>
        <v>86.578403711722586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4.2058741246366118</v>
      </c>
      <c r="M13">
        <v>0.36523006042115835</v>
      </c>
      <c r="N13">
        <v>1.3044245128317202</v>
      </c>
      <c r="O13">
        <v>1.4506277982524343</v>
      </c>
      <c r="P13">
        <v>1.784598317583189</v>
      </c>
      <c r="Q13">
        <v>0</v>
      </c>
      <c r="R13">
        <v>0.58427107880604745</v>
      </c>
      <c r="S13">
        <v>0.29228376795200683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0.31810739584968356</v>
      </c>
      <c r="AG13">
        <v>2.1722640450007114</v>
      </c>
      <c r="AH13">
        <v>0</v>
      </c>
      <c r="AI13">
        <v>0</v>
      </c>
      <c r="AJ13">
        <v>0</v>
      </c>
      <c r="AK13">
        <v>3.9263145245529074</v>
      </c>
      <c r="AL13">
        <v>0</v>
      </c>
      <c r="AM13">
        <v>0.69687335149179919</v>
      </c>
      <c r="AN13">
        <v>2.3517117404508452E-2</v>
      </c>
      <c r="AO13">
        <v>0</v>
      </c>
      <c r="AP13">
        <v>0</v>
      </c>
      <c r="AQ13">
        <v>0</v>
      </c>
      <c r="AR13">
        <v>0</v>
      </c>
      <c r="AS13">
        <v>1.4283082326741765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71.892070548945924</v>
      </c>
      <c r="BA13">
        <v>3.7805911718336351</v>
      </c>
      <c r="BB13">
        <f t="shared" si="0"/>
        <v>86.664173704569237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4.2058741246366118</v>
      </c>
      <c r="M14">
        <v>0.55318202533320859</v>
      </c>
      <c r="N14">
        <v>1.3044245128317202</v>
      </c>
      <c r="O14">
        <v>1.4506277982524343</v>
      </c>
      <c r="P14">
        <v>1.784598317583189</v>
      </c>
      <c r="Q14">
        <v>0</v>
      </c>
      <c r="R14">
        <v>0.58427107880604745</v>
      </c>
      <c r="S14">
        <v>0.29228376795200683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0.31810739584968356</v>
      </c>
      <c r="AG14">
        <v>2.1722640450007114</v>
      </c>
      <c r="AH14">
        <v>0</v>
      </c>
      <c r="AI14">
        <v>0</v>
      </c>
      <c r="AJ14">
        <v>0</v>
      </c>
      <c r="AK14">
        <v>3.9263145245529074</v>
      </c>
      <c r="AL14">
        <v>0</v>
      </c>
      <c r="AM14">
        <v>0.69687335149179919</v>
      </c>
      <c r="AN14">
        <v>2.3517117404508452E-2</v>
      </c>
      <c r="AO14">
        <v>0</v>
      </c>
      <c r="AP14">
        <v>0</v>
      </c>
      <c r="AQ14">
        <v>0</v>
      </c>
      <c r="AR14">
        <v>0</v>
      </c>
      <c r="AS14">
        <v>1.4283082326741765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71.892070548945924</v>
      </c>
      <c r="BA14">
        <v>3.7884475639669586</v>
      </c>
      <c r="BB14">
        <f t="shared" si="0"/>
        <v>86.844269277347976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0.70966759592154072</v>
      </c>
      <c r="L15">
        <v>4.2058741246366118</v>
      </c>
      <c r="M15">
        <v>0.56356648810795562</v>
      </c>
      <c r="N15">
        <v>1.3044245128317202</v>
      </c>
      <c r="O15">
        <v>1.4506277982524343</v>
      </c>
      <c r="P15">
        <v>1.784598317583189</v>
      </c>
      <c r="Q15">
        <v>0</v>
      </c>
      <c r="R15">
        <v>0.58430262776554465</v>
      </c>
      <c r="S15">
        <v>0.30265080359006469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0.31810739584968356</v>
      </c>
      <c r="AG15">
        <v>2.1722640450007114</v>
      </c>
      <c r="AH15">
        <v>0</v>
      </c>
      <c r="AI15">
        <v>0</v>
      </c>
      <c r="AJ15">
        <v>0</v>
      </c>
      <c r="AK15">
        <v>3.9263145245529074</v>
      </c>
      <c r="AL15">
        <v>0</v>
      </c>
      <c r="AM15">
        <v>0.69687335149179919</v>
      </c>
      <c r="AN15">
        <v>2.3517117404508452E-2</v>
      </c>
      <c r="AO15">
        <v>0</v>
      </c>
      <c r="AP15">
        <v>0</v>
      </c>
      <c r="AQ15">
        <v>0</v>
      </c>
      <c r="AR15">
        <v>0</v>
      </c>
      <c r="AS15">
        <v>1.4283082326741765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71.892070548945924</v>
      </c>
      <c r="BA15">
        <v>3.818980400856641</v>
      </c>
      <c r="BB15">
        <f t="shared" si="0"/>
        <v>87.544187083752121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0.70966382560826724</v>
      </c>
      <c r="L16">
        <v>4.2058741246366118</v>
      </c>
      <c r="M16">
        <v>0.56356648810795562</v>
      </c>
      <c r="N16">
        <v>1.3044245128317202</v>
      </c>
      <c r="O16">
        <v>1.4506277982524343</v>
      </c>
      <c r="P16">
        <v>1.784598317583189</v>
      </c>
      <c r="Q16">
        <v>0</v>
      </c>
      <c r="R16">
        <v>0.58430262776554465</v>
      </c>
      <c r="S16">
        <v>0.30265080359006469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0.31810739584968356</v>
      </c>
      <c r="AG16">
        <v>2.1722640450007114</v>
      </c>
      <c r="AH16">
        <v>0</v>
      </c>
      <c r="AI16">
        <v>0</v>
      </c>
      <c r="AJ16">
        <v>0</v>
      </c>
      <c r="AK16">
        <v>3.9263145245529074</v>
      </c>
      <c r="AL16">
        <v>0</v>
      </c>
      <c r="AM16">
        <v>0.69687335149179919</v>
      </c>
      <c r="AN16">
        <v>2.3517117404508452E-2</v>
      </c>
      <c r="AO16">
        <v>0</v>
      </c>
      <c r="AP16">
        <v>0</v>
      </c>
      <c r="AQ16">
        <v>0</v>
      </c>
      <c r="AR16">
        <v>0</v>
      </c>
      <c r="AS16">
        <v>1.4283082326741765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71.892070548945924</v>
      </c>
      <c r="BA16">
        <v>3.8189802432575464</v>
      </c>
      <c r="BB16">
        <f t="shared" si="0"/>
        <v>87.544183471037954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4.2057730953426011</v>
      </c>
      <c r="M17">
        <v>0.56356648810795562</v>
      </c>
      <c r="N17">
        <v>1.3044245128317202</v>
      </c>
      <c r="O17">
        <v>1.4506277982524343</v>
      </c>
      <c r="P17">
        <v>1.784598317583189</v>
      </c>
      <c r="Q17">
        <v>0</v>
      </c>
      <c r="R17">
        <v>0.58427244339715911</v>
      </c>
      <c r="S17">
        <v>0.30250736654752675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0.31810739584968356</v>
      </c>
      <c r="AG17">
        <v>2.1722640450007114</v>
      </c>
      <c r="AH17">
        <v>0</v>
      </c>
      <c r="AI17">
        <v>0</v>
      </c>
      <c r="AJ17">
        <v>0</v>
      </c>
      <c r="AK17">
        <v>3.9263145245529074</v>
      </c>
      <c r="AL17">
        <v>0</v>
      </c>
      <c r="AM17">
        <v>0.69687335149179919</v>
      </c>
      <c r="AN17">
        <v>2.3517117404508452E-2</v>
      </c>
      <c r="AO17">
        <v>0</v>
      </c>
      <c r="AP17">
        <v>0</v>
      </c>
      <c r="AQ17">
        <v>0</v>
      </c>
      <c r="AR17">
        <v>0</v>
      </c>
      <c r="AS17">
        <v>1.3812857677329311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71.892070548945924</v>
      </c>
      <c r="BA17">
        <v>3.7873392759131099</v>
      </c>
      <c r="BB17">
        <f t="shared" si="0"/>
        <v>86.818863497127936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4.2058278068524144</v>
      </c>
      <c r="M18">
        <v>0.56356648810795562</v>
      </c>
      <c r="N18">
        <v>1.3044245128317202</v>
      </c>
      <c r="O18">
        <v>1.4506277982524343</v>
      </c>
      <c r="P18">
        <v>1.784598317583189</v>
      </c>
      <c r="Q18">
        <v>0</v>
      </c>
      <c r="R18">
        <v>0.58427244339715911</v>
      </c>
      <c r="S18">
        <v>0.30250736654752675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0.31810739584968356</v>
      </c>
      <c r="AG18">
        <v>2.1722640450007114</v>
      </c>
      <c r="AH18">
        <v>0</v>
      </c>
      <c r="AI18">
        <v>0</v>
      </c>
      <c r="AJ18">
        <v>0</v>
      </c>
      <c r="AK18">
        <v>3.9263145245529074</v>
      </c>
      <c r="AL18">
        <v>0</v>
      </c>
      <c r="AM18">
        <v>0.69687335149179919</v>
      </c>
      <c r="AN18">
        <v>2.3517117404508452E-2</v>
      </c>
      <c r="AO18">
        <v>0</v>
      </c>
      <c r="AP18">
        <v>0</v>
      </c>
      <c r="AQ18">
        <v>0</v>
      </c>
      <c r="AR18">
        <v>0</v>
      </c>
      <c r="AS18">
        <v>1.3812857677329311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71.892070548945924</v>
      </c>
      <c r="BA18">
        <v>3.7873415628542202</v>
      </c>
      <c r="BB18">
        <f t="shared" si="0"/>
        <v>86.818915921696643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4.2058294709357886</v>
      </c>
      <c r="M19">
        <v>0.56356648810795562</v>
      </c>
      <c r="N19">
        <v>1.3044245128317202</v>
      </c>
      <c r="O19">
        <v>1.4506277982524343</v>
      </c>
      <c r="P19">
        <v>1.784598317583189</v>
      </c>
      <c r="Q19">
        <v>0</v>
      </c>
      <c r="R19">
        <v>0.58427244339715911</v>
      </c>
      <c r="S19">
        <v>0.29225091490990052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0.31810739584968356</v>
      </c>
      <c r="AG19">
        <v>2.1722640450007114</v>
      </c>
      <c r="AH19">
        <v>0</v>
      </c>
      <c r="AI19">
        <v>0</v>
      </c>
      <c r="AJ19">
        <v>0</v>
      </c>
      <c r="AK19">
        <v>3.9263145245529074</v>
      </c>
      <c r="AL19">
        <v>0</v>
      </c>
      <c r="AM19">
        <v>0.69687335149179919</v>
      </c>
      <c r="AN19">
        <v>2.3517117404508452E-2</v>
      </c>
      <c r="AO19">
        <v>0</v>
      </c>
      <c r="AP19">
        <v>0</v>
      </c>
      <c r="AQ19">
        <v>0</v>
      </c>
      <c r="AR19">
        <v>0</v>
      </c>
      <c r="AS19">
        <v>1.3812857677329311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71.787708202880395</v>
      </c>
      <c r="BA19">
        <v>3.7825505666689185</v>
      </c>
      <c r="BB19">
        <f t="shared" si="0"/>
        <v>86.709089784262162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4.2057604236441479</v>
      </c>
      <c r="M20">
        <v>0.56356648810795562</v>
      </c>
      <c r="N20">
        <v>1.3044245128317202</v>
      </c>
      <c r="O20">
        <v>1.4506277982524343</v>
      </c>
      <c r="P20">
        <v>1.784598317583189</v>
      </c>
      <c r="Q20">
        <v>0</v>
      </c>
      <c r="R20">
        <v>0.58427244339715911</v>
      </c>
      <c r="S20">
        <v>0.29225091490990052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0.31810739584968356</v>
      </c>
      <c r="AG20">
        <v>2.1722640450007114</v>
      </c>
      <c r="AH20">
        <v>0</v>
      </c>
      <c r="AI20">
        <v>0</v>
      </c>
      <c r="AJ20">
        <v>0</v>
      </c>
      <c r="AK20">
        <v>3.9263145245529074</v>
      </c>
      <c r="AL20">
        <v>0</v>
      </c>
      <c r="AM20">
        <v>0.69687335149179919</v>
      </c>
      <c r="AN20">
        <v>2.3517117404508452E-2</v>
      </c>
      <c r="AO20">
        <v>0</v>
      </c>
      <c r="AP20">
        <v>0</v>
      </c>
      <c r="AQ20">
        <v>0</v>
      </c>
      <c r="AR20">
        <v>0</v>
      </c>
      <c r="AS20">
        <v>1.3812857677329311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71.787708202880395</v>
      </c>
      <c r="BA20">
        <v>3.7825476804921276</v>
      </c>
      <c r="BB20">
        <f t="shared" si="0"/>
        <v>86.709023623147303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4.2057604236441479</v>
      </c>
      <c r="M21">
        <v>0.56356648810795562</v>
      </c>
      <c r="N21">
        <v>1.3044245128317202</v>
      </c>
      <c r="O21">
        <v>1.4506277982524343</v>
      </c>
      <c r="P21">
        <v>1.784598317583189</v>
      </c>
      <c r="Q21">
        <v>0</v>
      </c>
      <c r="R21">
        <v>0.58427244339715911</v>
      </c>
      <c r="S21">
        <v>0.29225091490990052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0.31810739584968356</v>
      </c>
      <c r="AG21">
        <v>2.1722640450007114</v>
      </c>
      <c r="AH21">
        <v>0</v>
      </c>
      <c r="AI21">
        <v>0</v>
      </c>
      <c r="AJ21">
        <v>0</v>
      </c>
      <c r="AK21">
        <v>3.9263145245529074</v>
      </c>
      <c r="AL21">
        <v>0</v>
      </c>
      <c r="AM21">
        <v>0.69687335149179919</v>
      </c>
      <c r="AN21">
        <v>2.3517117404508452E-2</v>
      </c>
      <c r="AO21">
        <v>0</v>
      </c>
      <c r="AP21">
        <v>0</v>
      </c>
      <c r="AQ21">
        <v>0</v>
      </c>
      <c r="AR21">
        <v>0</v>
      </c>
      <c r="AS21">
        <v>1.3812857677329311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71.787708202880395</v>
      </c>
      <c r="BA21">
        <v>3.7825476804921276</v>
      </c>
      <c r="BB21">
        <f t="shared" si="0"/>
        <v>86.709023623147303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4.2057604236441479</v>
      </c>
      <c r="M22">
        <v>0.56356648810795562</v>
      </c>
      <c r="N22">
        <v>1.3044245128317202</v>
      </c>
      <c r="O22">
        <v>1.4506277982524343</v>
      </c>
      <c r="P22">
        <v>1.784598317583189</v>
      </c>
      <c r="Q22">
        <v>0</v>
      </c>
      <c r="R22">
        <v>0.58427244339715911</v>
      </c>
      <c r="S22">
        <v>0.29225091490990052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0.31810739584968356</v>
      </c>
      <c r="AG22">
        <v>2.1722640450007114</v>
      </c>
      <c r="AH22">
        <v>0</v>
      </c>
      <c r="AI22">
        <v>0</v>
      </c>
      <c r="AJ22">
        <v>0</v>
      </c>
      <c r="AK22">
        <v>3.9263145245529074</v>
      </c>
      <c r="AL22">
        <v>0</v>
      </c>
      <c r="AM22">
        <v>0.69687335149179919</v>
      </c>
      <c r="AN22">
        <v>2.3517117404508452E-2</v>
      </c>
      <c r="AO22">
        <v>0</v>
      </c>
      <c r="AP22">
        <v>0</v>
      </c>
      <c r="AQ22">
        <v>0</v>
      </c>
      <c r="AR22">
        <v>0</v>
      </c>
      <c r="AS22">
        <v>1.3812857677329311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71.787708202880395</v>
      </c>
      <c r="BA22">
        <v>3.7825476804921276</v>
      </c>
      <c r="BB22">
        <f t="shared" si="0"/>
        <v>86.709023623147303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4.205835085108296</v>
      </c>
      <c r="M23">
        <v>0.56356648810795562</v>
      </c>
      <c r="N23">
        <v>1.3044245128317202</v>
      </c>
      <c r="O23">
        <v>1.4506277982524343</v>
      </c>
      <c r="P23">
        <v>1.784598317583189</v>
      </c>
      <c r="Q23">
        <v>0</v>
      </c>
      <c r="R23">
        <v>0.58427244339715911</v>
      </c>
      <c r="S23">
        <v>0.29225091490990052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0.75235987496039725</v>
      </c>
      <c r="AF23">
        <v>0.31810739584968356</v>
      </c>
      <c r="AG23">
        <v>2.1722640450007114</v>
      </c>
      <c r="AH23">
        <v>0.35689928115216024</v>
      </c>
      <c r="AI23">
        <v>0</v>
      </c>
      <c r="AJ23">
        <v>0</v>
      </c>
      <c r="AK23">
        <v>3.9263145245529074</v>
      </c>
      <c r="AL23">
        <v>0</v>
      </c>
      <c r="AM23">
        <v>0.69687335149179919</v>
      </c>
      <c r="AN23">
        <v>2.3517117404508452E-2</v>
      </c>
      <c r="AO23">
        <v>0</v>
      </c>
      <c r="AP23">
        <v>0</v>
      </c>
      <c r="AQ23">
        <v>0</v>
      </c>
      <c r="AR23">
        <v>0</v>
      </c>
      <c r="AS23">
        <v>1.3812857677329311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73.765301607180106</v>
      </c>
      <c r="BA23">
        <v>3.9115812383665576</v>
      </c>
      <c r="BB23">
        <f t="shared" si="0"/>
        <v>89.666917287149303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4.205835085108296</v>
      </c>
      <c r="M24">
        <v>0.56356648810795562</v>
      </c>
      <c r="N24">
        <v>1.3044245128317202</v>
      </c>
      <c r="O24">
        <v>1.4506277982524343</v>
      </c>
      <c r="P24">
        <v>1.784598317583189</v>
      </c>
      <c r="Q24">
        <v>0</v>
      </c>
      <c r="R24">
        <v>0.58427244339715911</v>
      </c>
      <c r="S24">
        <v>0.29225091490990052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0.75235987496039725</v>
      </c>
      <c r="AF24">
        <v>0.31810739584968356</v>
      </c>
      <c r="AG24">
        <v>2.1722640450007114</v>
      </c>
      <c r="AH24">
        <v>0.89224820288040063</v>
      </c>
      <c r="AI24">
        <v>0</v>
      </c>
      <c r="AJ24">
        <v>0</v>
      </c>
      <c r="AK24">
        <v>3.9263145245529074</v>
      </c>
      <c r="AL24">
        <v>0</v>
      </c>
      <c r="AM24">
        <v>0.69687335149179919</v>
      </c>
      <c r="AN24">
        <v>2.3517117404508452E-2</v>
      </c>
      <c r="AO24">
        <v>0</v>
      </c>
      <c r="AP24">
        <v>0</v>
      </c>
      <c r="AQ24">
        <v>0</v>
      </c>
      <c r="AR24">
        <v>0</v>
      </c>
      <c r="AS24">
        <v>1.3812857677329311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76.003945940304718</v>
      </c>
      <c r="BA24">
        <v>4.0275341564194029</v>
      </c>
      <c r="BB24">
        <f t="shared" si="0"/>
        <v>92.324957623949302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4.205835085108296</v>
      </c>
      <c r="M25">
        <v>0.56356648810795562</v>
      </c>
      <c r="N25">
        <v>1.3044245128317202</v>
      </c>
      <c r="O25">
        <v>1.4506277982524343</v>
      </c>
      <c r="P25">
        <v>1.784598317583189</v>
      </c>
      <c r="Q25">
        <v>0</v>
      </c>
      <c r="R25">
        <v>0.58427244339715911</v>
      </c>
      <c r="S25">
        <v>0.29225091490990052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0.75235987496039725</v>
      </c>
      <c r="AF25">
        <v>0.31810739584968356</v>
      </c>
      <c r="AG25">
        <v>2.1722640450007114</v>
      </c>
      <c r="AH25">
        <v>1.1019265435190984</v>
      </c>
      <c r="AI25">
        <v>0</v>
      </c>
      <c r="AJ25">
        <v>0</v>
      </c>
      <c r="AK25">
        <v>3.9263145245529074</v>
      </c>
      <c r="AL25">
        <v>0</v>
      </c>
      <c r="AM25">
        <v>0.69687335149179919</v>
      </c>
      <c r="AN25">
        <v>2.3517117404508452E-2</v>
      </c>
      <c r="AO25">
        <v>0</v>
      </c>
      <c r="AP25">
        <v>0</v>
      </c>
      <c r="AQ25">
        <v>0</v>
      </c>
      <c r="AR25">
        <v>0</v>
      </c>
      <c r="AS25">
        <v>1.3812857677329311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77.756087455645982</v>
      </c>
      <c r="BA25">
        <v>4.1095382263993709</v>
      </c>
      <c r="BB25">
        <f t="shared" si="0"/>
        <v>94.204773409949311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4.205835085108296</v>
      </c>
      <c r="M26">
        <v>0.56356648810795562</v>
      </c>
      <c r="N26">
        <v>1.3044245128317202</v>
      </c>
      <c r="O26">
        <v>1.4506277982524343</v>
      </c>
      <c r="P26">
        <v>1.784598317583189</v>
      </c>
      <c r="Q26">
        <v>0</v>
      </c>
      <c r="R26">
        <v>0.58427244339715911</v>
      </c>
      <c r="S26">
        <v>0.29225091490990052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0.17633435659592742</v>
      </c>
      <c r="AC26">
        <v>0.44671331897951366</v>
      </c>
      <c r="AD26">
        <v>0</v>
      </c>
      <c r="AE26">
        <v>0.75235987496039725</v>
      </c>
      <c r="AF26">
        <v>0.31810739584968356</v>
      </c>
      <c r="AG26">
        <v>2.1722640450007114</v>
      </c>
      <c r="AH26">
        <v>1.3829846928616154</v>
      </c>
      <c r="AI26">
        <v>0</v>
      </c>
      <c r="AJ26">
        <v>0</v>
      </c>
      <c r="AK26">
        <v>3.9263145245529074</v>
      </c>
      <c r="AL26">
        <v>0</v>
      </c>
      <c r="AM26">
        <v>0.69687335149179919</v>
      </c>
      <c r="AN26">
        <v>2.3517117404508452E-2</v>
      </c>
      <c r="AO26">
        <v>0</v>
      </c>
      <c r="AP26">
        <v>0</v>
      </c>
      <c r="AQ26">
        <v>0</v>
      </c>
      <c r="AR26">
        <v>0</v>
      </c>
      <c r="AS26">
        <v>1.3812857677329311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79.273031726153221</v>
      </c>
      <c r="BA26">
        <v>4.2107381203881378</v>
      </c>
      <c r="BB26">
        <f t="shared" si="0"/>
        <v>96.524623611385735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4.2058294709357886</v>
      </c>
      <c r="M27">
        <v>0.56356648810795562</v>
      </c>
      <c r="N27">
        <v>1.3044245128317202</v>
      </c>
      <c r="O27">
        <v>1.4506277982524343</v>
      </c>
      <c r="P27">
        <v>1.784598317583189</v>
      </c>
      <c r="Q27">
        <v>0</v>
      </c>
      <c r="R27">
        <v>0.58427244339715911</v>
      </c>
      <c r="S27">
        <v>0.29225091490990052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0.69123058778064272</v>
      </c>
      <c r="AC27">
        <v>0.44671331897951366</v>
      </c>
      <c r="AD27">
        <v>0.40556901788208871</v>
      </c>
      <c r="AE27">
        <v>0.75235987496039725</v>
      </c>
      <c r="AF27">
        <v>0.31810739584968356</v>
      </c>
      <c r="AG27">
        <v>2.1722640450007114</v>
      </c>
      <c r="AH27">
        <v>1.8960274095178458</v>
      </c>
      <c r="AI27">
        <v>0.17633434630781716</v>
      </c>
      <c r="AJ27">
        <v>0</v>
      </c>
      <c r="AK27">
        <v>3.9263145245529074</v>
      </c>
      <c r="AL27">
        <v>0</v>
      </c>
      <c r="AM27">
        <v>0.69687335149179919</v>
      </c>
      <c r="AN27">
        <v>2.3517117404508452E-2</v>
      </c>
      <c r="AO27">
        <v>0</v>
      </c>
      <c r="AP27">
        <v>0</v>
      </c>
      <c r="AQ27">
        <v>1.4276038987080457</v>
      </c>
      <c r="AR27">
        <v>0</v>
      </c>
      <c r="AS27">
        <v>1.3812857677329311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80.03244416614487</v>
      </c>
      <c r="BA27">
        <v>4.3694465773162703</v>
      </c>
      <c r="BB27">
        <f t="shared" si="0"/>
        <v>100.16276819101564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4.2058294709357886</v>
      </c>
      <c r="M28">
        <v>0.56356648810795562</v>
      </c>
      <c r="N28">
        <v>1.3044245128317202</v>
      </c>
      <c r="O28">
        <v>1.4506277982524343</v>
      </c>
      <c r="P28">
        <v>1.784598317583189</v>
      </c>
      <c r="Q28">
        <v>0</v>
      </c>
      <c r="R28">
        <v>0.58427244339715911</v>
      </c>
      <c r="S28">
        <v>0.29225091490990052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1.3895146417770861</v>
      </c>
      <c r="AC28">
        <v>0.89342663795902733</v>
      </c>
      <c r="AD28">
        <v>0.81113803576417742</v>
      </c>
      <c r="AE28">
        <v>1.5098922291643269</v>
      </c>
      <c r="AF28">
        <v>0.31810739584968356</v>
      </c>
      <c r="AG28">
        <v>2.1722640450007114</v>
      </c>
      <c r="AH28">
        <v>2.6767445870381965</v>
      </c>
      <c r="AI28">
        <v>0.76411552848694042</v>
      </c>
      <c r="AJ28">
        <v>0</v>
      </c>
      <c r="AK28">
        <v>3.9263145245529074</v>
      </c>
      <c r="AL28">
        <v>0</v>
      </c>
      <c r="AM28">
        <v>0.69687335149179919</v>
      </c>
      <c r="AN28">
        <v>2.3517117404508452E-2</v>
      </c>
      <c r="AO28">
        <v>0</v>
      </c>
      <c r="AP28">
        <v>0</v>
      </c>
      <c r="AQ28">
        <v>2.1414058747100593</v>
      </c>
      <c r="AR28">
        <v>0</v>
      </c>
      <c r="AS28">
        <v>1.3812857677329311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83.285966395324579</v>
      </c>
      <c r="BA28">
        <v>4.6889624880718905</v>
      </c>
      <c r="BB28">
        <f t="shared" si="0"/>
        <v>107.48717359020318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4.2057755296644128</v>
      </c>
      <c r="M29">
        <v>0.56356648810795562</v>
      </c>
      <c r="N29">
        <v>1.3044245128317202</v>
      </c>
      <c r="O29">
        <v>1.4506277982524343</v>
      </c>
      <c r="P29">
        <v>1.784598317583189</v>
      </c>
      <c r="Q29">
        <v>0</v>
      </c>
      <c r="R29">
        <v>0.58427244339715911</v>
      </c>
      <c r="S29">
        <v>0.29225091490990052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2.0906199790484616</v>
      </c>
      <c r="AC29">
        <v>1.3414918766947102</v>
      </c>
      <c r="AD29">
        <v>1.216707013238453</v>
      </c>
      <c r="AE29">
        <v>2.2648384059172062</v>
      </c>
      <c r="AF29">
        <v>0.63621479169936712</v>
      </c>
      <c r="AG29">
        <v>2.1722640450007114</v>
      </c>
      <c r="AH29">
        <v>2.7548162939887284</v>
      </c>
      <c r="AI29">
        <v>0.76411552848694042</v>
      </c>
      <c r="AJ29">
        <v>0</v>
      </c>
      <c r="AK29">
        <v>3.9263145245529074</v>
      </c>
      <c r="AL29">
        <v>0</v>
      </c>
      <c r="AM29">
        <v>0.69687335149179919</v>
      </c>
      <c r="AN29">
        <v>2.3517117404508452E-2</v>
      </c>
      <c r="AO29">
        <v>0</v>
      </c>
      <c r="AP29">
        <v>0</v>
      </c>
      <c r="AQ29">
        <v>2.8552077974160914</v>
      </c>
      <c r="AR29">
        <v>0</v>
      </c>
      <c r="AS29">
        <v>1.3812857677329311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83.404624295554171</v>
      </c>
      <c r="BA29">
        <v>4.836862203946291</v>
      </c>
      <c r="BB29">
        <f t="shared" si="0"/>
        <v>110.87754458902747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4.2059551338855554</v>
      </c>
      <c r="M30">
        <v>0.56356648810795562</v>
      </c>
      <c r="N30">
        <v>1.3044245128317202</v>
      </c>
      <c r="O30">
        <v>1.4506277982524343</v>
      </c>
      <c r="P30">
        <v>1.784598317583189</v>
      </c>
      <c r="Q30">
        <v>0</v>
      </c>
      <c r="R30">
        <v>0.584362357171609</v>
      </c>
      <c r="S30">
        <v>0.29225562226560425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2.0906199790484616</v>
      </c>
      <c r="AC30">
        <v>1.3414918766947102</v>
      </c>
      <c r="AD30">
        <v>1.216707013238453</v>
      </c>
      <c r="AE30">
        <v>2.2648384059172062</v>
      </c>
      <c r="AF30">
        <v>0.63621479169936712</v>
      </c>
      <c r="AG30">
        <v>2.1722640450007114</v>
      </c>
      <c r="AH30">
        <v>3.3057795657482778</v>
      </c>
      <c r="AI30">
        <v>0.76411552848694042</v>
      </c>
      <c r="AJ30">
        <v>0</v>
      </c>
      <c r="AK30">
        <v>3.9263145245529074</v>
      </c>
      <c r="AL30">
        <v>0</v>
      </c>
      <c r="AM30">
        <v>0.69687335149179919</v>
      </c>
      <c r="AN30">
        <v>2.3517117404508452E-2</v>
      </c>
      <c r="AO30">
        <v>0</v>
      </c>
      <c r="AP30">
        <v>0</v>
      </c>
      <c r="AQ30">
        <v>2.8552077974160914</v>
      </c>
      <c r="AR30">
        <v>0</v>
      </c>
      <c r="AS30">
        <v>1.3812857677329311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84.152171780421625</v>
      </c>
      <c r="BA30">
        <v>4.8911514161929892</v>
      </c>
      <c r="BB30">
        <f t="shared" si="0"/>
        <v>112.12204035875907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0.54266838747226309</v>
      </c>
      <c r="L31">
        <v>4.2057911165543231</v>
      </c>
      <c r="M31">
        <v>0.56356648810795562</v>
      </c>
      <c r="N31">
        <v>1.3044245128317202</v>
      </c>
      <c r="O31">
        <v>1.4506277982524343</v>
      </c>
      <c r="P31">
        <v>1.784598317583189</v>
      </c>
      <c r="Q31">
        <v>0</v>
      </c>
      <c r="R31">
        <v>0.58427244339715911</v>
      </c>
      <c r="S31">
        <v>0.29225562226560425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2.0906199790484616</v>
      </c>
      <c r="AC31">
        <v>1.3414918766947102</v>
      </c>
      <c r="AD31">
        <v>1.216707013238453</v>
      </c>
      <c r="AE31">
        <v>2.2648384059172062</v>
      </c>
      <c r="AF31">
        <v>0.63621479169936712</v>
      </c>
      <c r="AG31">
        <v>2.1722640450007114</v>
      </c>
      <c r="AH31">
        <v>3.3057795657482778</v>
      </c>
      <c r="AI31">
        <v>0.76411552848694042</v>
      </c>
      <c r="AJ31">
        <v>0</v>
      </c>
      <c r="AK31">
        <v>3.9263145245529074</v>
      </c>
      <c r="AL31">
        <v>0</v>
      </c>
      <c r="AM31">
        <v>0.69687335149179919</v>
      </c>
      <c r="AN31">
        <v>2.3517117404508452E-2</v>
      </c>
      <c r="AO31">
        <v>0</v>
      </c>
      <c r="AP31">
        <v>0</v>
      </c>
      <c r="AQ31">
        <v>2.8552077974160914</v>
      </c>
      <c r="AR31">
        <v>0</v>
      </c>
      <c r="AS31">
        <v>1.3812857677329311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84.11042684199542</v>
      </c>
      <c r="BA31">
        <v>4.9120794020428979</v>
      </c>
      <c r="BB31">
        <f t="shared" si="0"/>
        <v>112.60178189084955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0.4696277138357064</v>
      </c>
      <c r="L32">
        <v>4.2057572568839872</v>
      </c>
      <c r="M32">
        <v>0.56356648810795562</v>
      </c>
      <c r="N32">
        <v>1.3044245128317202</v>
      </c>
      <c r="O32">
        <v>1.4506277982524343</v>
      </c>
      <c r="P32">
        <v>1.784598317583189</v>
      </c>
      <c r="Q32">
        <v>0</v>
      </c>
      <c r="R32">
        <v>0.58427244339715911</v>
      </c>
      <c r="S32">
        <v>0.29225091490990052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2.0906199790484616</v>
      </c>
      <c r="AC32">
        <v>1.3414918766947102</v>
      </c>
      <c r="AD32">
        <v>1.216707013238453</v>
      </c>
      <c r="AE32">
        <v>2.2648384059172062</v>
      </c>
      <c r="AF32">
        <v>0.63621479169936712</v>
      </c>
      <c r="AG32">
        <v>2.1722640450007114</v>
      </c>
      <c r="AH32">
        <v>3.3057795657482778</v>
      </c>
      <c r="AI32">
        <v>0.76411552848694042</v>
      </c>
      <c r="AJ32">
        <v>0</v>
      </c>
      <c r="AK32">
        <v>3.9263145245529074</v>
      </c>
      <c r="AL32">
        <v>0</v>
      </c>
      <c r="AM32">
        <v>0.69687335149179919</v>
      </c>
      <c r="AN32">
        <v>2.3517117404508452E-2</v>
      </c>
      <c r="AO32">
        <v>0</v>
      </c>
      <c r="AP32">
        <v>0</v>
      </c>
      <c r="AQ32">
        <v>2.8552077974160914</v>
      </c>
      <c r="AR32">
        <v>0</v>
      </c>
      <c r="AS32">
        <v>1.3812857677329311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84.11042684199542</v>
      </c>
      <c r="BA32">
        <v>4.9090246897832017</v>
      </c>
      <c r="BB32">
        <f t="shared" si="0"/>
        <v>112.53175736244663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4.2058207280565396</v>
      </c>
      <c r="M33">
        <v>0.56356648810795562</v>
      </c>
      <c r="N33">
        <v>1.3044245128317202</v>
      </c>
      <c r="O33">
        <v>1.4506277982524343</v>
      </c>
      <c r="P33">
        <v>1.784598317583189</v>
      </c>
      <c r="Q33">
        <v>0</v>
      </c>
      <c r="R33">
        <v>0.58427244339715911</v>
      </c>
      <c r="S33">
        <v>0.29225091490990052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2.0906199790484616</v>
      </c>
      <c r="AC33">
        <v>1.3414918766947102</v>
      </c>
      <c r="AD33">
        <v>0.81113803576417742</v>
      </c>
      <c r="AE33">
        <v>1.5098922291643269</v>
      </c>
      <c r="AF33">
        <v>0.31810739584968356</v>
      </c>
      <c r="AG33">
        <v>2.1722640450007114</v>
      </c>
      <c r="AH33">
        <v>2.6767445870381965</v>
      </c>
      <c r="AI33">
        <v>0.76411552848694042</v>
      </c>
      <c r="AJ33">
        <v>0</v>
      </c>
      <c r="AK33">
        <v>3.9263145245529074</v>
      </c>
      <c r="AL33">
        <v>0</v>
      </c>
      <c r="AM33">
        <v>0.69687335149179919</v>
      </c>
      <c r="AN33">
        <v>2.3517117404508452E-2</v>
      </c>
      <c r="AO33">
        <v>0</v>
      </c>
      <c r="AP33">
        <v>0</v>
      </c>
      <c r="AQ33">
        <v>2.8552077974160914</v>
      </c>
      <c r="AR33">
        <v>0</v>
      </c>
      <c r="AS33">
        <v>1.3812857677329311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82.215634523064068</v>
      </c>
      <c r="BA33">
        <v>4.7220945008052517</v>
      </c>
      <c r="BB33">
        <f t="shared" si="0"/>
        <v>108.24667346104316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4.2058207280565396</v>
      </c>
      <c r="M34">
        <v>0.56356648810795562</v>
      </c>
      <c r="N34">
        <v>1.3044245128317202</v>
      </c>
      <c r="O34">
        <v>1.4506277982524343</v>
      </c>
      <c r="P34">
        <v>1.784598317583189</v>
      </c>
      <c r="Q34">
        <v>0</v>
      </c>
      <c r="R34">
        <v>0.58431825035322527</v>
      </c>
      <c r="S34">
        <v>0.29223465388214065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2.0906199790484616</v>
      </c>
      <c r="AC34">
        <v>1.3414918766947102</v>
      </c>
      <c r="AD34">
        <v>0.40556901788208871</v>
      </c>
      <c r="AE34">
        <v>0.75235987496039725</v>
      </c>
      <c r="AF34">
        <v>0.31810739584968356</v>
      </c>
      <c r="AG34">
        <v>2.1722640450007114</v>
      </c>
      <c r="AH34">
        <v>1.8960274095178458</v>
      </c>
      <c r="AI34">
        <v>0.17633434630781716</v>
      </c>
      <c r="AJ34">
        <v>0</v>
      </c>
      <c r="AK34">
        <v>3.9263145245529074</v>
      </c>
      <c r="AL34">
        <v>0</v>
      </c>
      <c r="AM34">
        <v>0.69687335149179919</v>
      </c>
      <c r="AN34">
        <v>2.3517117404508452E-2</v>
      </c>
      <c r="AO34">
        <v>0</v>
      </c>
      <c r="AP34">
        <v>0</v>
      </c>
      <c r="AQ34">
        <v>2.1414058747100593</v>
      </c>
      <c r="AR34">
        <v>0</v>
      </c>
      <c r="AS34">
        <v>1.3812857677329311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79.609152577749938</v>
      </c>
      <c r="BA34">
        <v>4.4774870013531887</v>
      </c>
      <c r="BB34">
        <f t="shared" si="0"/>
        <v>102.63942690661789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0.65750602393535162</v>
      </c>
      <c r="L35">
        <v>4.2058207280565396</v>
      </c>
      <c r="M35">
        <v>0.56356648810795562</v>
      </c>
      <c r="N35">
        <v>1.3044245128317202</v>
      </c>
      <c r="O35">
        <v>1.4506277982524343</v>
      </c>
      <c r="P35">
        <v>1.784598317583189</v>
      </c>
      <c r="Q35">
        <v>0</v>
      </c>
      <c r="R35">
        <v>0.58427244339715911</v>
      </c>
      <c r="S35">
        <v>0.29225091490990052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2.0906199790484616</v>
      </c>
      <c r="AC35">
        <v>0.89342663795902733</v>
      </c>
      <c r="AD35">
        <v>0.38793557353769076</v>
      </c>
      <c r="AE35">
        <v>0.75235987496039725</v>
      </c>
      <c r="AF35">
        <v>0</v>
      </c>
      <c r="AG35">
        <v>2.1722640450007114</v>
      </c>
      <c r="AH35">
        <v>1.3383722827175955</v>
      </c>
      <c r="AI35">
        <v>0</v>
      </c>
      <c r="AJ35">
        <v>0</v>
      </c>
      <c r="AK35">
        <v>3.9263145245529074</v>
      </c>
      <c r="AL35">
        <v>0</v>
      </c>
      <c r="AM35">
        <v>0.69687335149179919</v>
      </c>
      <c r="AN35">
        <v>2.3517117404508452E-2</v>
      </c>
      <c r="AO35">
        <v>0</v>
      </c>
      <c r="AP35">
        <v>0</v>
      </c>
      <c r="AQ35">
        <v>1.4276038987080457</v>
      </c>
      <c r="AR35">
        <v>0</v>
      </c>
      <c r="AS35">
        <v>1.3812857677329311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95.687362763514898</v>
      </c>
      <c r="BA35">
        <v>5.0837579272267863</v>
      </c>
      <c r="BB35">
        <f t="shared" si="0"/>
        <v>116.53724511647644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0.65750781497128075</v>
      </c>
      <c r="L36">
        <v>4.2058207280565396</v>
      </c>
      <c r="M36">
        <v>0.56356648810795562</v>
      </c>
      <c r="N36">
        <v>1.3044245128317202</v>
      </c>
      <c r="O36">
        <v>1.4506277982524343</v>
      </c>
      <c r="P36">
        <v>1.784598317583189</v>
      </c>
      <c r="Q36">
        <v>0</v>
      </c>
      <c r="R36">
        <v>0.58427244339715911</v>
      </c>
      <c r="S36">
        <v>0.29225091490990052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1.3895146417770861</v>
      </c>
      <c r="AC36">
        <v>0.89342663795902733</v>
      </c>
      <c r="AD36">
        <v>0.38793557353769076</v>
      </c>
      <c r="AE36">
        <v>0.75235987496039725</v>
      </c>
      <c r="AF36">
        <v>0</v>
      </c>
      <c r="AG36">
        <v>2.1722640450007114</v>
      </c>
      <c r="AH36">
        <v>0.89224820288040063</v>
      </c>
      <c r="AI36">
        <v>0</v>
      </c>
      <c r="AJ36">
        <v>0</v>
      </c>
      <c r="AK36">
        <v>3.9263145245529074</v>
      </c>
      <c r="AL36">
        <v>0</v>
      </c>
      <c r="AM36">
        <v>0.69687335149179919</v>
      </c>
      <c r="AN36">
        <v>2.3517117404508452E-2</v>
      </c>
      <c r="AO36">
        <v>0</v>
      </c>
      <c r="AP36">
        <v>0</v>
      </c>
      <c r="AQ36">
        <v>0.71380197600201345</v>
      </c>
      <c r="AR36">
        <v>0</v>
      </c>
      <c r="AS36">
        <v>1.3812857677329311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93.272474431225191</v>
      </c>
      <c r="BA36">
        <v>4.9050245597981332</v>
      </c>
      <c r="BB36">
        <f t="shared" si="0"/>
        <v>112.44006060283671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0.68874742361076524</v>
      </c>
      <c r="L37">
        <v>4.2058207280565396</v>
      </c>
      <c r="M37">
        <v>0.56356648810795562</v>
      </c>
      <c r="N37">
        <v>1.3044245128317202</v>
      </c>
      <c r="O37">
        <v>1.4506277982524343</v>
      </c>
      <c r="P37">
        <v>1.784598317583189</v>
      </c>
      <c r="Q37">
        <v>0</v>
      </c>
      <c r="R37">
        <v>0.58431825035322527</v>
      </c>
      <c r="S37">
        <v>0.29224126488572788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1.3895146417770861</v>
      </c>
      <c r="AC37">
        <v>0.89342663795902733</v>
      </c>
      <c r="AD37">
        <v>0</v>
      </c>
      <c r="AE37">
        <v>0.75235987496039725</v>
      </c>
      <c r="AF37">
        <v>0</v>
      </c>
      <c r="AG37">
        <v>2.1722640450007114</v>
      </c>
      <c r="AH37">
        <v>0.35689928115216024</v>
      </c>
      <c r="AI37">
        <v>0</v>
      </c>
      <c r="AJ37">
        <v>0</v>
      </c>
      <c r="AK37">
        <v>3.9263145245529074</v>
      </c>
      <c r="AL37">
        <v>0</v>
      </c>
      <c r="AM37">
        <v>0.69687335149179919</v>
      </c>
      <c r="AN37">
        <v>2.3517117404508452E-2</v>
      </c>
      <c r="AO37">
        <v>0</v>
      </c>
      <c r="AP37">
        <v>0</v>
      </c>
      <c r="AQ37">
        <v>0.71380197600201345</v>
      </c>
      <c r="AR37">
        <v>0</v>
      </c>
      <c r="AS37">
        <v>1.3812857677329311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92.477462951367102</v>
      </c>
      <c r="BA37">
        <v>4.8345071150388268</v>
      </c>
      <c r="BB37">
        <f t="shared" si="0"/>
        <v>110.82355783804337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0.68878837016751004</v>
      </c>
      <c r="L38">
        <v>4.2058207280565396</v>
      </c>
      <c r="M38">
        <v>0.56356648810795562</v>
      </c>
      <c r="N38">
        <v>1.3044245128317202</v>
      </c>
      <c r="O38">
        <v>1.4506277982524343</v>
      </c>
      <c r="P38">
        <v>1.784598317583189</v>
      </c>
      <c r="Q38">
        <v>0</v>
      </c>
      <c r="R38">
        <v>0.58431825035322527</v>
      </c>
      <c r="S38">
        <v>0.29224126488572788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1.3895146417770861</v>
      </c>
      <c r="AC38">
        <v>0.89342663795902733</v>
      </c>
      <c r="AD38">
        <v>0</v>
      </c>
      <c r="AE38">
        <v>0.75235987496039725</v>
      </c>
      <c r="AF38">
        <v>0</v>
      </c>
      <c r="AG38">
        <v>2.1722640450007114</v>
      </c>
      <c r="AH38">
        <v>0</v>
      </c>
      <c r="AI38">
        <v>0</v>
      </c>
      <c r="AJ38">
        <v>0</v>
      </c>
      <c r="AK38">
        <v>3.9263145245529074</v>
      </c>
      <c r="AL38">
        <v>0</v>
      </c>
      <c r="AM38">
        <v>0.69687335149179919</v>
      </c>
      <c r="AN38">
        <v>2.3517117404508452E-2</v>
      </c>
      <c r="AO38">
        <v>0</v>
      </c>
      <c r="AP38">
        <v>0</v>
      </c>
      <c r="AQ38">
        <v>0.71380197600201345</v>
      </c>
      <c r="AR38">
        <v>0</v>
      </c>
      <c r="AS38">
        <v>1.3812857677329311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91.94350135671047</v>
      </c>
      <c r="BA38">
        <v>4.7972708419960881</v>
      </c>
      <c r="BB38">
        <f t="shared" si="0"/>
        <v>109.96997418183406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0.6575322045115729</v>
      </c>
      <c r="L39">
        <v>4.2058207280565396</v>
      </c>
      <c r="M39">
        <v>0.56356648810795562</v>
      </c>
      <c r="N39">
        <v>1.3044245128317202</v>
      </c>
      <c r="O39">
        <v>1.4506277982524343</v>
      </c>
      <c r="P39">
        <v>1.784598317583189</v>
      </c>
      <c r="Q39">
        <v>0</v>
      </c>
      <c r="R39">
        <v>0.58431825035322527</v>
      </c>
      <c r="S39">
        <v>0.29245478089400079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1.3895146417770861</v>
      </c>
      <c r="AC39">
        <v>0.44671331897951366</v>
      </c>
      <c r="AD39">
        <v>0</v>
      </c>
      <c r="AE39">
        <v>0.75235987496039725</v>
      </c>
      <c r="AF39">
        <v>0</v>
      </c>
      <c r="AG39">
        <v>2.1722640450007114</v>
      </c>
      <c r="AH39">
        <v>0</v>
      </c>
      <c r="AI39">
        <v>0</v>
      </c>
      <c r="AJ39">
        <v>0</v>
      </c>
      <c r="AK39">
        <v>3.9263145245529074</v>
      </c>
      <c r="AL39">
        <v>0</v>
      </c>
      <c r="AM39">
        <v>0.69687335149179919</v>
      </c>
      <c r="AN39">
        <v>2.3517117404508452E-2</v>
      </c>
      <c r="AO39">
        <v>0</v>
      </c>
      <c r="AP39">
        <v>0</v>
      </c>
      <c r="AQ39">
        <v>0.71380197600201345</v>
      </c>
      <c r="AR39">
        <v>0</v>
      </c>
      <c r="AS39">
        <v>1.3812857677329311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89.805508244625329</v>
      </c>
      <c r="BA39">
        <v>4.6879325304223176</v>
      </c>
      <c r="BB39">
        <f t="shared" si="0"/>
        <v>107.46356341269552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0.65753417560878524</v>
      </c>
      <c r="L40">
        <v>4.2057472014075428</v>
      </c>
      <c r="M40">
        <v>0.56356648810795562</v>
      </c>
      <c r="N40">
        <v>1.3044245128317202</v>
      </c>
      <c r="O40">
        <v>1.4506277982524343</v>
      </c>
      <c r="P40">
        <v>1.784598317583189</v>
      </c>
      <c r="Q40">
        <v>0</v>
      </c>
      <c r="R40">
        <v>0.58431825035322527</v>
      </c>
      <c r="S40">
        <v>0.24006083220039071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0.69123058778064272</v>
      </c>
      <c r="AC40">
        <v>0.44671331897951366</v>
      </c>
      <c r="AD40">
        <v>0</v>
      </c>
      <c r="AE40">
        <v>0.75235987496039725</v>
      </c>
      <c r="AF40">
        <v>0</v>
      </c>
      <c r="AG40">
        <v>2.1722640450007114</v>
      </c>
      <c r="AH40">
        <v>0</v>
      </c>
      <c r="AI40">
        <v>0</v>
      </c>
      <c r="AJ40">
        <v>0</v>
      </c>
      <c r="AK40">
        <v>3.9263145245529074</v>
      </c>
      <c r="AL40">
        <v>0</v>
      </c>
      <c r="AM40">
        <v>0.69687335149179919</v>
      </c>
      <c r="AN40">
        <v>2.3517117404508452E-2</v>
      </c>
      <c r="AO40">
        <v>0</v>
      </c>
      <c r="AP40">
        <v>0</v>
      </c>
      <c r="AQ40">
        <v>0.71380197600201345</v>
      </c>
      <c r="AR40">
        <v>0</v>
      </c>
      <c r="AS40">
        <v>1.3812857677329311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89.805508244625329</v>
      </c>
      <c r="BA40">
        <v>4.6565511988878097</v>
      </c>
      <c r="BB40">
        <f t="shared" si="0"/>
        <v>106.74419518598819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0.65753417560878524</v>
      </c>
      <c r="L41">
        <v>4.2057649131755088</v>
      </c>
      <c r="M41">
        <v>0.56356648810795562</v>
      </c>
      <c r="N41">
        <v>1.3044245128317202</v>
      </c>
      <c r="O41">
        <v>1.4506277982524343</v>
      </c>
      <c r="P41">
        <v>1.784598317583189</v>
      </c>
      <c r="Q41">
        <v>0</v>
      </c>
      <c r="R41">
        <v>0.58431825035322527</v>
      </c>
      <c r="S41">
        <v>0.29228750098231909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0.69123058778064272</v>
      </c>
      <c r="AC41">
        <v>0.44671331897951366</v>
      </c>
      <c r="AD41">
        <v>0</v>
      </c>
      <c r="AE41">
        <v>0.75235987496039725</v>
      </c>
      <c r="AF41">
        <v>0</v>
      </c>
      <c r="AG41">
        <v>2.1722640450007114</v>
      </c>
      <c r="AH41">
        <v>0</v>
      </c>
      <c r="AI41">
        <v>0</v>
      </c>
      <c r="AJ41">
        <v>0</v>
      </c>
      <c r="AK41">
        <v>3.9263145245529074</v>
      </c>
      <c r="AL41">
        <v>0</v>
      </c>
      <c r="AM41">
        <v>0.69687335149179919</v>
      </c>
      <c r="AN41">
        <v>2.3517117404508452E-2</v>
      </c>
      <c r="AO41">
        <v>0</v>
      </c>
      <c r="AP41">
        <v>0</v>
      </c>
      <c r="AQ41">
        <v>0.71380197600201345</v>
      </c>
      <c r="AR41">
        <v>0</v>
      </c>
      <c r="AS41">
        <v>1.4283082326741765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89.59678355249423</v>
      </c>
      <c r="BA41">
        <v>4.6519758608982569</v>
      </c>
      <c r="BB41">
        <f t="shared" si="0"/>
        <v>106.63931267733778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0.65753417560878524</v>
      </c>
      <c r="L42">
        <v>4.2057356466085345</v>
      </c>
      <c r="M42">
        <v>0.56356648810795562</v>
      </c>
      <c r="N42">
        <v>1.3044245128317202</v>
      </c>
      <c r="O42">
        <v>1.4506277982524343</v>
      </c>
      <c r="P42">
        <v>1.784598317583189</v>
      </c>
      <c r="Q42">
        <v>0</v>
      </c>
      <c r="R42">
        <v>0.58431825035322527</v>
      </c>
      <c r="S42">
        <v>0.29228750098231909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0.69123058778064272</v>
      </c>
      <c r="AC42">
        <v>0.44671331897951366</v>
      </c>
      <c r="AD42">
        <v>0</v>
      </c>
      <c r="AE42">
        <v>0.75235987496039725</v>
      </c>
      <c r="AF42">
        <v>0</v>
      </c>
      <c r="AG42">
        <v>2.1722640450007114</v>
      </c>
      <c r="AH42">
        <v>0</v>
      </c>
      <c r="AI42">
        <v>0</v>
      </c>
      <c r="AJ42">
        <v>0</v>
      </c>
      <c r="AK42">
        <v>3.9263145245529074</v>
      </c>
      <c r="AL42">
        <v>0</v>
      </c>
      <c r="AM42">
        <v>0.69687335149179919</v>
      </c>
      <c r="AN42">
        <v>2.3517117404508452E-2</v>
      </c>
      <c r="AO42">
        <v>0</v>
      </c>
      <c r="AP42">
        <v>0</v>
      </c>
      <c r="AQ42">
        <v>0.71380197600201345</v>
      </c>
      <c r="AR42">
        <v>0</v>
      </c>
      <c r="AS42">
        <v>1.4283082326741765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89.617656021707347</v>
      </c>
      <c r="BA42">
        <v>4.6528471067688644</v>
      </c>
      <c r="BB42">
        <f t="shared" si="0"/>
        <v>106.65928463411332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0.65753417560878524</v>
      </c>
      <c r="L43">
        <v>4.2058613390768471</v>
      </c>
      <c r="M43">
        <v>0.56356648810795562</v>
      </c>
      <c r="N43">
        <v>1.3044245128317202</v>
      </c>
      <c r="O43">
        <v>1.4506277982524343</v>
      </c>
      <c r="P43">
        <v>1.784598317583189</v>
      </c>
      <c r="Q43">
        <v>0</v>
      </c>
      <c r="R43">
        <v>0.58431825035322527</v>
      </c>
      <c r="S43">
        <v>0.30265080359006469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0.69123058778064272</v>
      </c>
      <c r="AC43">
        <v>0</v>
      </c>
      <c r="AD43">
        <v>0</v>
      </c>
      <c r="AE43">
        <v>0.75235987496039725</v>
      </c>
      <c r="AF43">
        <v>0</v>
      </c>
      <c r="AG43">
        <v>2.1722640450007114</v>
      </c>
      <c r="AH43">
        <v>0</v>
      </c>
      <c r="AI43">
        <v>0</v>
      </c>
      <c r="AJ43">
        <v>0</v>
      </c>
      <c r="AK43">
        <v>3.9263145245529074</v>
      </c>
      <c r="AL43">
        <v>0</v>
      </c>
      <c r="AM43">
        <v>0.69687335149179919</v>
      </c>
      <c r="AN43">
        <v>2.3517117404508452E-2</v>
      </c>
      <c r="AO43">
        <v>0</v>
      </c>
      <c r="AP43">
        <v>0</v>
      </c>
      <c r="AQ43">
        <v>0.71380197600201345</v>
      </c>
      <c r="AR43">
        <v>0</v>
      </c>
      <c r="AS43">
        <v>1.4283082326741765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89.617656021707347</v>
      </c>
      <c r="BA43">
        <v>4.6346129300297001</v>
      </c>
      <c r="BB43">
        <f t="shared" si="0"/>
        <v>106.24129448694902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0.65753417560878524</v>
      </c>
      <c r="L44">
        <v>4.205856706029012</v>
      </c>
      <c r="M44">
        <v>0.56356648810795562</v>
      </c>
      <c r="N44">
        <v>1.3044245128317202</v>
      </c>
      <c r="O44">
        <v>1.4506277982524343</v>
      </c>
      <c r="P44">
        <v>1.784598317583189</v>
      </c>
      <c r="Q44">
        <v>0</v>
      </c>
      <c r="R44">
        <v>0.58431825035322527</v>
      </c>
      <c r="S44">
        <v>0.30265080359006469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0.69123058778064272</v>
      </c>
      <c r="AC44">
        <v>0</v>
      </c>
      <c r="AD44">
        <v>0</v>
      </c>
      <c r="AE44">
        <v>0.75235987496039725</v>
      </c>
      <c r="AF44">
        <v>0</v>
      </c>
      <c r="AG44">
        <v>2.1722640450007114</v>
      </c>
      <c r="AH44">
        <v>0</v>
      </c>
      <c r="AI44">
        <v>0</v>
      </c>
      <c r="AJ44">
        <v>0</v>
      </c>
      <c r="AK44">
        <v>3.9263145245529074</v>
      </c>
      <c r="AL44">
        <v>0</v>
      </c>
      <c r="AM44">
        <v>0.69687335149179919</v>
      </c>
      <c r="AN44">
        <v>2.3517117404508452E-2</v>
      </c>
      <c r="AO44">
        <v>0</v>
      </c>
      <c r="AP44">
        <v>0</v>
      </c>
      <c r="AQ44">
        <v>0.71380197600201345</v>
      </c>
      <c r="AR44">
        <v>0</v>
      </c>
      <c r="AS44">
        <v>1.4283082326741765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89.701145898559759</v>
      </c>
      <c r="BA44">
        <v>4.6381026132207417</v>
      </c>
      <c r="BB44">
        <f t="shared" si="0"/>
        <v>106.32129004756256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0.68879148403256107</v>
      </c>
      <c r="L45">
        <v>4.2057925241537326</v>
      </c>
      <c r="M45">
        <v>0.56356648810795562</v>
      </c>
      <c r="N45">
        <v>1.3044245128317202</v>
      </c>
      <c r="O45">
        <v>1.4506277982524343</v>
      </c>
      <c r="P45">
        <v>1.784598317583189</v>
      </c>
      <c r="Q45">
        <v>0</v>
      </c>
      <c r="R45">
        <v>0.58431825035322527</v>
      </c>
      <c r="S45">
        <v>0.30262330362768286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0.69123058778064272</v>
      </c>
      <c r="AC45">
        <v>0</v>
      </c>
      <c r="AD45">
        <v>0</v>
      </c>
      <c r="AE45">
        <v>0.75235987496039725</v>
      </c>
      <c r="AF45">
        <v>0</v>
      </c>
      <c r="AG45">
        <v>2.1722640450007114</v>
      </c>
      <c r="AH45">
        <v>0</v>
      </c>
      <c r="AI45">
        <v>0</v>
      </c>
      <c r="AJ45">
        <v>0</v>
      </c>
      <c r="AK45">
        <v>3.9263145245529074</v>
      </c>
      <c r="AL45">
        <v>0</v>
      </c>
      <c r="AM45">
        <v>0.69687335149179919</v>
      </c>
      <c r="AN45">
        <v>2.3517117404508452E-2</v>
      </c>
      <c r="AO45">
        <v>0</v>
      </c>
      <c r="AP45">
        <v>0</v>
      </c>
      <c r="AQ45">
        <v>0.71380197600201345</v>
      </c>
      <c r="AR45">
        <v>0</v>
      </c>
      <c r="AS45">
        <v>1.3937467024480727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89.701145898559759</v>
      </c>
      <c r="BA45">
        <v>4.63796066444859</v>
      </c>
      <c r="BB45">
        <f t="shared" si="0"/>
        <v>106.31803609269473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0.6887867974726869</v>
      </c>
      <c r="L46">
        <v>4.2057595658588403</v>
      </c>
      <c r="M46">
        <v>0.56356648810795562</v>
      </c>
      <c r="N46">
        <v>1.3044245128317202</v>
      </c>
      <c r="O46">
        <v>1.4506277982524343</v>
      </c>
      <c r="P46">
        <v>1.784598317583189</v>
      </c>
      <c r="Q46">
        <v>0</v>
      </c>
      <c r="R46">
        <v>0.58431825035322527</v>
      </c>
      <c r="S46">
        <v>0.30262330362768286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0.69123058778064272</v>
      </c>
      <c r="AC46">
        <v>0</v>
      </c>
      <c r="AD46">
        <v>0</v>
      </c>
      <c r="AE46">
        <v>0.75235987496039725</v>
      </c>
      <c r="AF46">
        <v>0</v>
      </c>
      <c r="AG46">
        <v>2.1722640450007114</v>
      </c>
      <c r="AH46">
        <v>0</v>
      </c>
      <c r="AI46">
        <v>0</v>
      </c>
      <c r="AJ46">
        <v>0</v>
      </c>
      <c r="AK46">
        <v>3.9263145245529074</v>
      </c>
      <c r="AL46">
        <v>0</v>
      </c>
      <c r="AM46">
        <v>0.69687335149179919</v>
      </c>
      <c r="AN46">
        <v>2.3517117404508452E-2</v>
      </c>
      <c r="AO46">
        <v>0</v>
      </c>
      <c r="AP46">
        <v>0</v>
      </c>
      <c r="AQ46">
        <v>0.71380197600201345</v>
      </c>
      <c r="AR46">
        <v>0</v>
      </c>
      <c r="AS46">
        <v>1.3937467024480727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89.701145898559759</v>
      </c>
      <c r="BA46">
        <v>4.637959090893661</v>
      </c>
      <c r="BB46">
        <f t="shared" si="0"/>
        <v>106.31800002139489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0.68877569083786105</v>
      </c>
      <c r="L47">
        <v>4.2057467899517604</v>
      </c>
      <c r="M47">
        <v>0.56356648810795562</v>
      </c>
      <c r="N47">
        <v>1.3044245128317202</v>
      </c>
      <c r="O47">
        <v>1.4506277982524343</v>
      </c>
      <c r="P47">
        <v>1.784598317583189</v>
      </c>
      <c r="Q47">
        <v>0</v>
      </c>
      <c r="R47">
        <v>0.58431825035322527</v>
      </c>
      <c r="S47">
        <v>0.30262895990903305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2.1722640450007114</v>
      </c>
      <c r="AH47">
        <v>0</v>
      </c>
      <c r="AI47">
        <v>0</v>
      </c>
      <c r="AJ47">
        <v>0</v>
      </c>
      <c r="AK47">
        <v>3.9263145245529074</v>
      </c>
      <c r="AL47">
        <v>0</v>
      </c>
      <c r="AM47">
        <v>0.69687335149179919</v>
      </c>
      <c r="AN47">
        <v>2.3517117404508452E-2</v>
      </c>
      <c r="AO47">
        <v>0</v>
      </c>
      <c r="AP47">
        <v>0</v>
      </c>
      <c r="AQ47">
        <v>0.71380197600201345</v>
      </c>
      <c r="AR47">
        <v>0</v>
      </c>
      <c r="AS47">
        <v>1.3937467024480727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88.563596326445406</v>
      </c>
      <c r="BA47">
        <v>4.5300666755790022</v>
      </c>
      <c r="BB47">
        <f t="shared" si="0"/>
        <v>103.84473417559359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0.68879148403256107</v>
      </c>
      <c r="L48">
        <v>4.2058628086506582</v>
      </c>
      <c r="M48">
        <v>0.56356648810795562</v>
      </c>
      <c r="N48">
        <v>1.3044245128317202</v>
      </c>
      <c r="O48">
        <v>1.4506277982524343</v>
      </c>
      <c r="P48">
        <v>1.784598317583189</v>
      </c>
      <c r="Q48">
        <v>0</v>
      </c>
      <c r="R48">
        <v>0.58431825035322527</v>
      </c>
      <c r="S48">
        <v>0.30262895990903305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2.1722640450007114</v>
      </c>
      <c r="AH48">
        <v>0</v>
      </c>
      <c r="AI48">
        <v>0</v>
      </c>
      <c r="AJ48">
        <v>0</v>
      </c>
      <c r="AK48">
        <v>3.9263145245529074</v>
      </c>
      <c r="AL48">
        <v>0</v>
      </c>
      <c r="AM48">
        <v>0.69687335149179919</v>
      </c>
      <c r="AN48">
        <v>2.3517117404508452E-2</v>
      </c>
      <c r="AO48">
        <v>0</v>
      </c>
      <c r="AP48">
        <v>0</v>
      </c>
      <c r="AQ48">
        <v>0.71380197600201345</v>
      </c>
      <c r="AR48">
        <v>0</v>
      </c>
      <c r="AS48">
        <v>1.3937467024480727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88.563596326445406</v>
      </c>
      <c r="BA48">
        <v>4.5300721853161559</v>
      </c>
      <c r="BB48">
        <f t="shared" si="0"/>
        <v>103.84486047775005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0.68877569083786105</v>
      </c>
      <c r="L49">
        <v>4.2058469770854945</v>
      </c>
      <c r="M49">
        <v>0.56356648810795562</v>
      </c>
      <c r="N49">
        <v>1.3044245128317202</v>
      </c>
      <c r="O49">
        <v>1.4506277982524343</v>
      </c>
      <c r="P49">
        <v>1.784598317583189</v>
      </c>
      <c r="Q49">
        <v>0</v>
      </c>
      <c r="R49">
        <v>0.58431825035322527</v>
      </c>
      <c r="S49">
        <v>0.30262895990903305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2.1722640450007114</v>
      </c>
      <c r="AH49">
        <v>0</v>
      </c>
      <c r="AI49">
        <v>0</v>
      </c>
      <c r="AJ49">
        <v>0</v>
      </c>
      <c r="AK49">
        <v>3.9263145245529074</v>
      </c>
      <c r="AL49">
        <v>0</v>
      </c>
      <c r="AM49">
        <v>0.69687335149179919</v>
      </c>
      <c r="AN49">
        <v>2.3517117404508452E-2</v>
      </c>
      <c r="AO49">
        <v>0</v>
      </c>
      <c r="AP49">
        <v>0</v>
      </c>
      <c r="AQ49">
        <v>0.71380197600201345</v>
      </c>
      <c r="AR49">
        <v>0</v>
      </c>
      <c r="AS49">
        <v>1.3937467024480727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88.646338968899983</v>
      </c>
      <c r="BA49">
        <v>4.5335295058557961</v>
      </c>
      <c r="BB49">
        <f t="shared" si="0"/>
        <v>103.92411417490511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0.68879148403256107</v>
      </c>
      <c r="L50">
        <v>4.2058628935805853</v>
      </c>
      <c r="M50">
        <v>0.56356648810795562</v>
      </c>
      <c r="N50">
        <v>1.3044245128317202</v>
      </c>
      <c r="O50">
        <v>1.4506277982524343</v>
      </c>
      <c r="P50">
        <v>1.784598317583189</v>
      </c>
      <c r="Q50">
        <v>0</v>
      </c>
      <c r="R50">
        <v>0.58431825035322527</v>
      </c>
      <c r="S50">
        <v>0.30262895990903305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2.1722640450007114</v>
      </c>
      <c r="AH50">
        <v>0</v>
      </c>
      <c r="AI50">
        <v>0</v>
      </c>
      <c r="AJ50">
        <v>0</v>
      </c>
      <c r="AK50">
        <v>3.9263145245529074</v>
      </c>
      <c r="AL50">
        <v>0</v>
      </c>
      <c r="AM50">
        <v>0.69687335149179919</v>
      </c>
      <c r="AN50">
        <v>2.3517117404508452E-2</v>
      </c>
      <c r="AO50">
        <v>0</v>
      </c>
      <c r="AP50">
        <v>0</v>
      </c>
      <c r="AQ50">
        <v>0.71380197600201345</v>
      </c>
      <c r="AR50">
        <v>0</v>
      </c>
      <c r="AS50">
        <v>1.3937467024480727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88.646338968899983</v>
      </c>
      <c r="BA50">
        <v>4.5335308313208298</v>
      </c>
      <c r="BB50">
        <f t="shared" si="0"/>
        <v>103.92414455912987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0.68877569083786105</v>
      </c>
      <c r="L51">
        <v>4.2057304597775955</v>
      </c>
      <c r="M51">
        <v>0.56356648810795562</v>
      </c>
      <c r="N51">
        <v>1.3044245128317202</v>
      </c>
      <c r="O51">
        <v>1.4506277982524343</v>
      </c>
      <c r="P51">
        <v>1.784598317583189</v>
      </c>
      <c r="Q51">
        <v>0</v>
      </c>
      <c r="R51">
        <v>0.58431825035322527</v>
      </c>
      <c r="S51">
        <v>0.30262895990903305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2.1722640450007114</v>
      </c>
      <c r="AH51">
        <v>0</v>
      </c>
      <c r="AI51">
        <v>0</v>
      </c>
      <c r="AJ51">
        <v>0</v>
      </c>
      <c r="AK51">
        <v>3.9263145245529074</v>
      </c>
      <c r="AL51">
        <v>0</v>
      </c>
      <c r="AM51">
        <v>0.69687335149179919</v>
      </c>
      <c r="AN51">
        <v>2.4105050425798368E-2</v>
      </c>
      <c r="AO51">
        <v>0</v>
      </c>
      <c r="AP51">
        <v>0</v>
      </c>
      <c r="AQ51">
        <v>0.71380197600201345</v>
      </c>
      <c r="AR51">
        <v>0</v>
      </c>
      <c r="AS51">
        <v>1.3937467024480727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88.646338968899983</v>
      </c>
      <c r="BA51">
        <v>4.5335492110326161</v>
      </c>
      <c r="BB51">
        <f t="shared" si="0"/>
        <v>103.92456588544168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0.68879148403256107</v>
      </c>
      <c r="L52">
        <v>4.2057433851797486</v>
      </c>
      <c r="M52">
        <v>0.56356648810795562</v>
      </c>
      <c r="N52">
        <v>1.3044245128317202</v>
      </c>
      <c r="O52">
        <v>1.4506277982524343</v>
      </c>
      <c r="P52">
        <v>1.784598317583189</v>
      </c>
      <c r="Q52">
        <v>0</v>
      </c>
      <c r="R52">
        <v>0.58431825035322527</v>
      </c>
      <c r="S52">
        <v>0.30262895990903305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2.1722640450007114</v>
      </c>
      <c r="AH52">
        <v>0</v>
      </c>
      <c r="AI52">
        <v>0</v>
      </c>
      <c r="AJ52">
        <v>0</v>
      </c>
      <c r="AK52">
        <v>3.9263145245529074</v>
      </c>
      <c r="AL52">
        <v>0</v>
      </c>
      <c r="AM52">
        <v>0.69687335149179919</v>
      </c>
      <c r="AN52">
        <v>2.4105050425798368E-2</v>
      </c>
      <c r="AO52">
        <v>0</v>
      </c>
      <c r="AP52">
        <v>0</v>
      </c>
      <c r="AQ52">
        <v>0.71380197600201345</v>
      </c>
      <c r="AR52">
        <v>0</v>
      </c>
      <c r="AS52">
        <v>1.3937467024480727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88.646338968899983</v>
      </c>
      <c r="BA52">
        <v>4.5335504114699638</v>
      </c>
      <c r="BB52">
        <f t="shared" si="0"/>
        <v>103.92459340360119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0.68877569083786105</v>
      </c>
      <c r="L53">
        <v>4.2057501963657371</v>
      </c>
      <c r="M53">
        <v>0.56356648810795562</v>
      </c>
      <c r="N53">
        <v>1.3044245128317202</v>
      </c>
      <c r="O53">
        <v>1.4506277982524343</v>
      </c>
      <c r="P53">
        <v>1.784598317583189</v>
      </c>
      <c r="Q53">
        <v>0</v>
      </c>
      <c r="R53">
        <v>0.58431825035322527</v>
      </c>
      <c r="S53">
        <v>0.30262895990903305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2.1722640450007114</v>
      </c>
      <c r="AH53">
        <v>0</v>
      </c>
      <c r="AI53">
        <v>0</v>
      </c>
      <c r="AJ53">
        <v>0</v>
      </c>
      <c r="AK53">
        <v>3.9263145245529074</v>
      </c>
      <c r="AL53">
        <v>0</v>
      </c>
      <c r="AM53">
        <v>0.69687335149179919</v>
      </c>
      <c r="AN53">
        <v>2.4105050425798368E-2</v>
      </c>
      <c r="AO53">
        <v>0</v>
      </c>
      <c r="AP53">
        <v>0</v>
      </c>
      <c r="AQ53">
        <v>0.71380197600201345</v>
      </c>
      <c r="AR53">
        <v>0</v>
      </c>
      <c r="AS53">
        <v>1.3937467024480727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88.583721561260688</v>
      </c>
      <c r="BA53">
        <v>4.5309326283826801</v>
      </c>
      <c r="BB53">
        <f t="shared" si="0"/>
        <v>103.86458479704046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0.68879148403256107</v>
      </c>
      <c r="L54">
        <v>4.2057645806804445</v>
      </c>
      <c r="M54">
        <v>0.56356648810795562</v>
      </c>
      <c r="N54">
        <v>1.3044245128317202</v>
      </c>
      <c r="O54">
        <v>1.4506277982524343</v>
      </c>
      <c r="P54">
        <v>1.784598317583189</v>
      </c>
      <c r="Q54">
        <v>0</v>
      </c>
      <c r="R54">
        <v>0.58431825035322527</v>
      </c>
      <c r="S54">
        <v>0.30262895990903305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2.1722640450007114</v>
      </c>
      <c r="AH54">
        <v>0</v>
      </c>
      <c r="AI54">
        <v>0</v>
      </c>
      <c r="AJ54">
        <v>0</v>
      </c>
      <c r="AK54">
        <v>3.9263145245529074</v>
      </c>
      <c r="AL54">
        <v>0</v>
      </c>
      <c r="AM54">
        <v>0.69687335149179919</v>
      </c>
      <c r="AN54">
        <v>2.4105050425798368E-2</v>
      </c>
      <c r="AO54">
        <v>0</v>
      </c>
      <c r="AP54">
        <v>0</v>
      </c>
      <c r="AQ54">
        <v>0.71380197600201345</v>
      </c>
      <c r="AR54">
        <v>0</v>
      </c>
      <c r="AS54">
        <v>1.3937467024480727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88.521104153621366</v>
      </c>
      <c r="BA54">
        <v>4.5283164821632536</v>
      </c>
      <c r="BB54">
        <f t="shared" si="0"/>
        <v>103.80461371312998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0.68879148403256107</v>
      </c>
      <c r="L55">
        <v>4.2058207280565396</v>
      </c>
      <c r="M55">
        <v>0.56356648810795562</v>
      </c>
      <c r="N55">
        <v>1.3044245128317202</v>
      </c>
      <c r="O55">
        <v>1.4506277982524343</v>
      </c>
      <c r="P55">
        <v>1.784598317583189</v>
      </c>
      <c r="Q55">
        <v>0</v>
      </c>
      <c r="R55">
        <v>0.58431825035322527</v>
      </c>
      <c r="S55">
        <v>0.30265080359006469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0.31810739584968356</v>
      </c>
      <c r="AG55">
        <v>2.1722640450007114</v>
      </c>
      <c r="AH55">
        <v>0</v>
      </c>
      <c r="AI55">
        <v>0</v>
      </c>
      <c r="AJ55">
        <v>0</v>
      </c>
      <c r="AK55">
        <v>3.9263145245529074</v>
      </c>
      <c r="AL55">
        <v>0</v>
      </c>
      <c r="AM55">
        <v>0.69687335149179919</v>
      </c>
      <c r="AN55">
        <v>2.4105050425798368E-2</v>
      </c>
      <c r="AO55">
        <v>0</v>
      </c>
      <c r="AP55">
        <v>0</v>
      </c>
      <c r="AQ55">
        <v>0.71380197600201345</v>
      </c>
      <c r="AR55">
        <v>0</v>
      </c>
      <c r="AS55">
        <v>1.4283082326741765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88.521104153621366</v>
      </c>
      <c r="BA55">
        <v>4.5430613032994085</v>
      </c>
      <c r="BB55">
        <f t="shared" si="0"/>
        <v>104.14261580912674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0.68879148403256107</v>
      </c>
      <c r="L56">
        <v>4.2058207280565396</v>
      </c>
      <c r="M56">
        <v>0.56356648810795562</v>
      </c>
      <c r="N56">
        <v>1.3044245128317202</v>
      </c>
      <c r="O56">
        <v>1.4506277982524343</v>
      </c>
      <c r="P56">
        <v>1.784598317583189</v>
      </c>
      <c r="Q56">
        <v>0</v>
      </c>
      <c r="R56">
        <v>0.58436442816723433</v>
      </c>
      <c r="S56">
        <v>0.30265080359006469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0.31810739584968356</v>
      </c>
      <c r="AG56">
        <v>2.1722640450007114</v>
      </c>
      <c r="AH56">
        <v>0</v>
      </c>
      <c r="AI56">
        <v>0</v>
      </c>
      <c r="AJ56">
        <v>0</v>
      </c>
      <c r="AK56">
        <v>3.9263145245529074</v>
      </c>
      <c r="AL56">
        <v>0</v>
      </c>
      <c r="AM56">
        <v>0.69687335149179919</v>
      </c>
      <c r="AN56">
        <v>2.4105050425798368E-2</v>
      </c>
      <c r="AO56">
        <v>0</v>
      </c>
      <c r="AP56">
        <v>0</v>
      </c>
      <c r="AQ56">
        <v>0.71380197600201345</v>
      </c>
      <c r="AR56">
        <v>0</v>
      </c>
      <c r="AS56">
        <v>1.4283082326741765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88.521104153621366</v>
      </c>
      <c r="BA56">
        <v>4.5430632335320338</v>
      </c>
      <c r="BB56">
        <f t="shared" si="0"/>
        <v>104.14266005670812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0.68879148403256107</v>
      </c>
      <c r="L57">
        <v>4.2058207280565396</v>
      </c>
      <c r="M57">
        <v>0.56356648810795562</v>
      </c>
      <c r="N57">
        <v>1.3044245128317202</v>
      </c>
      <c r="O57">
        <v>1.4506277982524343</v>
      </c>
      <c r="P57">
        <v>1.7639588511517339</v>
      </c>
      <c r="Q57">
        <v>0</v>
      </c>
      <c r="R57">
        <v>0.58431825035322527</v>
      </c>
      <c r="S57">
        <v>0.30265080359006469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0.31810739584968356</v>
      </c>
      <c r="AG57">
        <v>2.1722640450007114</v>
      </c>
      <c r="AH57">
        <v>0</v>
      </c>
      <c r="AI57">
        <v>0</v>
      </c>
      <c r="AJ57">
        <v>0</v>
      </c>
      <c r="AK57">
        <v>3.9263145245529074</v>
      </c>
      <c r="AL57">
        <v>0</v>
      </c>
      <c r="AM57">
        <v>0.69687335149179919</v>
      </c>
      <c r="AN57">
        <v>2.4105050425798368E-2</v>
      </c>
      <c r="AO57">
        <v>0</v>
      </c>
      <c r="AP57">
        <v>0</v>
      </c>
      <c r="AQ57">
        <v>0.71380197600201345</v>
      </c>
      <c r="AR57">
        <v>0</v>
      </c>
      <c r="AS57">
        <v>1.4283082326741765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88.521104153621366</v>
      </c>
      <c r="BA57">
        <v>4.5421985736025734</v>
      </c>
      <c r="BB57">
        <f t="shared" si="0"/>
        <v>104.12283907239211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0.68879148403256107</v>
      </c>
      <c r="L58">
        <v>4.2058207280565396</v>
      </c>
      <c r="M58">
        <v>0.56356648810795562</v>
      </c>
      <c r="N58">
        <v>1.3044245128317202</v>
      </c>
      <c r="O58">
        <v>1.4506277982524343</v>
      </c>
      <c r="P58">
        <v>1.7639588511517339</v>
      </c>
      <c r="Q58">
        <v>0</v>
      </c>
      <c r="R58">
        <v>0.58431825035322527</v>
      </c>
      <c r="S58">
        <v>0.30265080359006469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0.31810739584968356</v>
      </c>
      <c r="AG58">
        <v>2.1722640450007114</v>
      </c>
      <c r="AH58">
        <v>0</v>
      </c>
      <c r="AI58">
        <v>0</v>
      </c>
      <c r="AJ58">
        <v>0</v>
      </c>
      <c r="AK58">
        <v>3.9263145245529074</v>
      </c>
      <c r="AL58">
        <v>0</v>
      </c>
      <c r="AM58">
        <v>0.69687335149179919</v>
      </c>
      <c r="AN58">
        <v>2.4105050425798368E-2</v>
      </c>
      <c r="AO58">
        <v>0</v>
      </c>
      <c r="AP58">
        <v>0</v>
      </c>
      <c r="AQ58">
        <v>0.71380197600201345</v>
      </c>
      <c r="AR58">
        <v>0</v>
      </c>
      <c r="AS58">
        <v>1.4283082326741765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88.521104153621366</v>
      </c>
      <c r="BA58">
        <v>4.5421985736025734</v>
      </c>
      <c r="BB58">
        <f t="shared" si="0"/>
        <v>104.12283907239211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0.68878517251863147</v>
      </c>
      <c r="L59">
        <v>4.2058207280565396</v>
      </c>
      <c r="M59">
        <v>0.56356648810795562</v>
      </c>
      <c r="N59">
        <v>1.3044245128317202</v>
      </c>
      <c r="O59">
        <v>1.4506277982524343</v>
      </c>
      <c r="P59">
        <v>1.7639588511517339</v>
      </c>
      <c r="Q59">
        <v>0</v>
      </c>
      <c r="R59">
        <v>0.58431825035322527</v>
      </c>
      <c r="S59">
        <v>0.30265080359006469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0.31810739584968356</v>
      </c>
      <c r="AG59">
        <v>2.1722640450007114</v>
      </c>
      <c r="AH59">
        <v>0</v>
      </c>
      <c r="AI59">
        <v>0</v>
      </c>
      <c r="AJ59">
        <v>0</v>
      </c>
      <c r="AK59">
        <v>3.9263145245529074</v>
      </c>
      <c r="AL59">
        <v>0</v>
      </c>
      <c r="AM59">
        <v>0.69687335149179919</v>
      </c>
      <c r="AN59">
        <v>2.4105050425798368E-2</v>
      </c>
      <c r="AO59">
        <v>0</v>
      </c>
      <c r="AP59">
        <v>0</v>
      </c>
      <c r="AQ59">
        <v>0.71380197600201345</v>
      </c>
      <c r="AR59">
        <v>0</v>
      </c>
      <c r="AS59">
        <v>1.3937467024480727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87.26875600083487</v>
      </c>
      <c r="BA59">
        <v>4.4884054850313611</v>
      </c>
      <c r="BB59">
        <f t="shared" si="0"/>
        <v>102.8897161664368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0.68877521567267719</v>
      </c>
      <c r="L60">
        <v>4.2058207280565396</v>
      </c>
      <c r="M60">
        <v>0.56356648810795562</v>
      </c>
      <c r="N60">
        <v>1.3044245128317202</v>
      </c>
      <c r="O60">
        <v>1.4506277982524343</v>
      </c>
      <c r="P60">
        <v>1.7639588511517339</v>
      </c>
      <c r="Q60">
        <v>0</v>
      </c>
      <c r="R60">
        <v>0.58431825035322527</v>
      </c>
      <c r="S60">
        <v>0.30262895990903305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0.31810739584968356</v>
      </c>
      <c r="AG60">
        <v>2.1722640450007114</v>
      </c>
      <c r="AH60">
        <v>0</v>
      </c>
      <c r="AI60">
        <v>0</v>
      </c>
      <c r="AJ60">
        <v>0</v>
      </c>
      <c r="AK60">
        <v>3.9263145245529074</v>
      </c>
      <c r="AL60">
        <v>0</v>
      </c>
      <c r="AM60">
        <v>0.69687335149179919</v>
      </c>
      <c r="AN60">
        <v>2.4105050425798368E-2</v>
      </c>
      <c r="AO60">
        <v>0</v>
      </c>
      <c r="AP60">
        <v>0</v>
      </c>
      <c r="AQ60">
        <v>0.71380197600201345</v>
      </c>
      <c r="AR60">
        <v>0</v>
      </c>
      <c r="AS60">
        <v>1.3937467024480727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87.26875600083487</v>
      </c>
      <c r="BA60">
        <v>4.4884041557693335</v>
      </c>
      <c r="BB60">
        <f t="shared" si="0"/>
        <v>102.88968569517185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0.68878517251863147</v>
      </c>
      <c r="L61">
        <v>4.2058026456815112</v>
      </c>
      <c r="M61">
        <v>0.59490725173558801</v>
      </c>
      <c r="N61">
        <v>1.3044245128317202</v>
      </c>
      <c r="O61">
        <v>1.4506277982524343</v>
      </c>
      <c r="P61">
        <v>1.7639588511517339</v>
      </c>
      <c r="Q61">
        <v>0</v>
      </c>
      <c r="R61">
        <v>0.58431825035322527</v>
      </c>
      <c r="S61">
        <v>0.29228750098231909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0.31810739584968356</v>
      </c>
      <c r="AG61">
        <v>2.1722640450007114</v>
      </c>
      <c r="AH61">
        <v>0</v>
      </c>
      <c r="AI61">
        <v>0</v>
      </c>
      <c r="AJ61">
        <v>0</v>
      </c>
      <c r="AK61">
        <v>3.9263145245529074</v>
      </c>
      <c r="AL61">
        <v>0</v>
      </c>
      <c r="AM61">
        <v>0.69687335149179919</v>
      </c>
      <c r="AN61">
        <v>2.4105050425798368E-2</v>
      </c>
      <c r="AO61">
        <v>0</v>
      </c>
      <c r="AP61">
        <v>0</v>
      </c>
      <c r="AQ61">
        <v>0.71380197600201345</v>
      </c>
      <c r="AR61">
        <v>0</v>
      </c>
      <c r="AS61">
        <v>1.3937467024480727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86.991446462116471</v>
      </c>
      <c r="BA61">
        <v>4.4776900483402962</v>
      </c>
      <c r="BB61">
        <f t="shared" si="0"/>
        <v>102.64408144305433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0.68877521567267719</v>
      </c>
      <c r="L62">
        <v>4.2057359013947435</v>
      </c>
      <c r="M62">
        <v>0.59490725173558801</v>
      </c>
      <c r="N62">
        <v>1.3044245128317202</v>
      </c>
      <c r="O62">
        <v>1.4506277982524343</v>
      </c>
      <c r="P62">
        <v>1.7639588511517339</v>
      </c>
      <c r="Q62">
        <v>0</v>
      </c>
      <c r="R62">
        <v>0.58431825035322527</v>
      </c>
      <c r="S62">
        <v>0.29228750098231909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0.31810739584968356</v>
      </c>
      <c r="AG62">
        <v>2.1722640450007114</v>
      </c>
      <c r="AH62">
        <v>0</v>
      </c>
      <c r="AI62">
        <v>0</v>
      </c>
      <c r="AJ62">
        <v>0</v>
      </c>
      <c r="AK62">
        <v>3.9263145245529074</v>
      </c>
      <c r="AL62">
        <v>0</v>
      </c>
      <c r="AM62">
        <v>0.69687335149179919</v>
      </c>
      <c r="AN62">
        <v>2.4105050425798368E-2</v>
      </c>
      <c r="AO62">
        <v>0</v>
      </c>
      <c r="AP62">
        <v>0</v>
      </c>
      <c r="AQ62">
        <v>0.71380197600201345</v>
      </c>
      <c r="AR62">
        <v>0</v>
      </c>
      <c r="AS62">
        <v>1.3937467024480727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86.928829054477106</v>
      </c>
      <c r="BA62">
        <v>4.4750694345936139</v>
      </c>
      <c r="BB62">
        <f t="shared" si="0"/>
        <v>102.58400794802893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0.68878517251863147</v>
      </c>
      <c r="L63">
        <v>4.2057625711005162</v>
      </c>
      <c r="M63">
        <v>0.59490725173558801</v>
      </c>
      <c r="N63">
        <v>1.3044245128317202</v>
      </c>
      <c r="O63">
        <v>1.4506277982524343</v>
      </c>
      <c r="P63">
        <v>1.7639588511517339</v>
      </c>
      <c r="Q63">
        <v>0</v>
      </c>
      <c r="R63">
        <v>0.58431825035322527</v>
      </c>
      <c r="S63">
        <v>0.30262895990903305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0.31810739584968356</v>
      </c>
      <c r="AG63">
        <v>2.1722640450007114</v>
      </c>
      <c r="AH63">
        <v>0</v>
      </c>
      <c r="AI63">
        <v>0</v>
      </c>
      <c r="AJ63">
        <v>0</v>
      </c>
      <c r="AK63">
        <v>3.9263145245529074</v>
      </c>
      <c r="AL63">
        <v>0</v>
      </c>
      <c r="AM63">
        <v>0.69687335149179919</v>
      </c>
      <c r="AN63">
        <v>2.4105050425798368E-2</v>
      </c>
      <c r="AO63">
        <v>0</v>
      </c>
      <c r="AP63">
        <v>0</v>
      </c>
      <c r="AQ63">
        <v>0.71380197600201345</v>
      </c>
      <c r="AR63">
        <v>0</v>
      </c>
      <c r="AS63">
        <v>1.3937467024480727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86.928829054477106</v>
      </c>
      <c r="BA63">
        <v>4.4755032385666125</v>
      </c>
      <c r="BB63">
        <f t="shared" si="0"/>
        <v>102.59395222953437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0.68877521567267719</v>
      </c>
      <c r="L64">
        <v>4.2058383436869375</v>
      </c>
      <c r="M64">
        <v>0.59490725173558801</v>
      </c>
      <c r="N64">
        <v>1.3044245128317202</v>
      </c>
      <c r="O64">
        <v>1.4506277982524343</v>
      </c>
      <c r="P64">
        <v>1.7639588511517339</v>
      </c>
      <c r="Q64">
        <v>0</v>
      </c>
      <c r="R64">
        <v>0.58431825035322527</v>
      </c>
      <c r="S64">
        <v>0.30262895990903305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0.31810739584968356</v>
      </c>
      <c r="AG64">
        <v>2.1722640450007114</v>
      </c>
      <c r="AH64">
        <v>0</v>
      </c>
      <c r="AI64">
        <v>0</v>
      </c>
      <c r="AJ64">
        <v>0</v>
      </c>
      <c r="AK64">
        <v>3.9263145245529074</v>
      </c>
      <c r="AL64">
        <v>0</v>
      </c>
      <c r="AM64">
        <v>0.69687335149179919</v>
      </c>
      <c r="AN64">
        <v>2.4105050425798368E-2</v>
      </c>
      <c r="AO64">
        <v>0</v>
      </c>
      <c r="AP64">
        <v>0</v>
      </c>
      <c r="AQ64">
        <v>0.71380197600201345</v>
      </c>
      <c r="AR64">
        <v>0</v>
      </c>
      <c r="AS64">
        <v>1.3937467024480727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86.928829054477106</v>
      </c>
      <c r="BA64">
        <v>4.4755059896645646</v>
      </c>
      <c r="BB64">
        <f t="shared" si="0"/>
        <v>102.59401529417687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0.65749409323170893</v>
      </c>
      <c r="L65">
        <v>4.2058423024874063</v>
      </c>
      <c r="M65">
        <v>0.59474060169723209</v>
      </c>
      <c r="N65">
        <v>1.3044245128317202</v>
      </c>
      <c r="O65">
        <v>1.4506277982524343</v>
      </c>
      <c r="P65">
        <v>1.7639588511517339</v>
      </c>
      <c r="Q65">
        <v>0</v>
      </c>
      <c r="R65">
        <v>0.58431825035322527</v>
      </c>
      <c r="S65">
        <v>0.29228750098231909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0.67594833455010028</v>
      </c>
      <c r="AF65">
        <v>0.31810739584968356</v>
      </c>
      <c r="AG65">
        <v>2.1722640450007114</v>
      </c>
      <c r="AH65">
        <v>0</v>
      </c>
      <c r="AI65">
        <v>0</v>
      </c>
      <c r="AJ65">
        <v>0</v>
      </c>
      <c r="AK65">
        <v>3.9263145245529074</v>
      </c>
      <c r="AL65">
        <v>0</v>
      </c>
      <c r="AM65">
        <v>0.69687335149179919</v>
      </c>
      <c r="AN65">
        <v>2.4105050425798368E-2</v>
      </c>
      <c r="AO65">
        <v>0</v>
      </c>
      <c r="AP65">
        <v>0</v>
      </c>
      <c r="AQ65">
        <v>0.71380197600201345</v>
      </c>
      <c r="AR65">
        <v>0</v>
      </c>
      <c r="AS65">
        <v>1.3937467024480727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87.012318931329574</v>
      </c>
      <c r="BA65">
        <v>4.5055038825062876</v>
      </c>
      <c r="BB65">
        <f t="shared" si="0"/>
        <v>103.28167034013215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0.65749409323170893</v>
      </c>
      <c r="L66">
        <v>4.205766567425556</v>
      </c>
      <c r="M66">
        <v>0.59474060169723209</v>
      </c>
      <c r="N66">
        <v>1.3044245128317202</v>
      </c>
      <c r="O66">
        <v>1.4506277982524343</v>
      </c>
      <c r="P66">
        <v>1.7639588511517339</v>
      </c>
      <c r="Q66">
        <v>0</v>
      </c>
      <c r="R66">
        <v>0.58431825035322527</v>
      </c>
      <c r="S66">
        <v>0.30262672557894432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0.75235987496039725</v>
      </c>
      <c r="AF66">
        <v>0.31810739584968356</v>
      </c>
      <c r="AG66">
        <v>2.1722640450007114</v>
      </c>
      <c r="AH66">
        <v>0</v>
      </c>
      <c r="AI66">
        <v>0</v>
      </c>
      <c r="AJ66">
        <v>0</v>
      </c>
      <c r="AK66">
        <v>3.9263145245529074</v>
      </c>
      <c r="AL66">
        <v>0</v>
      </c>
      <c r="AM66">
        <v>0.69687335149179919</v>
      </c>
      <c r="AN66">
        <v>2.4105050425798368E-2</v>
      </c>
      <c r="AO66">
        <v>0</v>
      </c>
      <c r="AP66">
        <v>0</v>
      </c>
      <c r="AQ66">
        <v>0.71380197600201345</v>
      </c>
      <c r="AR66">
        <v>0</v>
      </c>
      <c r="AS66">
        <v>1.3937467024480727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87.022755165936118</v>
      </c>
      <c r="BA66">
        <v>4.5095631333645443</v>
      </c>
      <c r="BB66">
        <f t="shared" si="0"/>
        <v>103.37472235382552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0.65749409323170893</v>
      </c>
      <c r="L67">
        <v>4.2058249211399108</v>
      </c>
      <c r="M67">
        <v>0.59474060169723209</v>
      </c>
      <c r="N67">
        <v>1.3044245128317202</v>
      </c>
      <c r="O67">
        <v>1.4506277982524343</v>
      </c>
      <c r="P67">
        <v>1.7639588511517339</v>
      </c>
      <c r="Q67">
        <v>0</v>
      </c>
      <c r="R67">
        <v>0.58431825035322527</v>
      </c>
      <c r="S67">
        <v>0.29228750098231909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0.75235987496039725</v>
      </c>
      <c r="AF67">
        <v>0.31810739584968356</v>
      </c>
      <c r="AG67">
        <v>2.1722640450007114</v>
      </c>
      <c r="AH67">
        <v>0</v>
      </c>
      <c r="AI67">
        <v>0</v>
      </c>
      <c r="AJ67">
        <v>0</v>
      </c>
      <c r="AK67">
        <v>3.9263145245529074</v>
      </c>
      <c r="AL67">
        <v>0</v>
      </c>
      <c r="AM67">
        <v>0.69687335149179919</v>
      </c>
      <c r="AN67">
        <v>2.4105050425798368E-2</v>
      </c>
      <c r="AO67">
        <v>0</v>
      </c>
      <c r="AP67">
        <v>0</v>
      </c>
      <c r="AQ67">
        <v>0.71380197600201345</v>
      </c>
      <c r="AR67">
        <v>0</v>
      </c>
      <c r="AS67">
        <v>1.3937467024480727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89.013895846378617</v>
      </c>
      <c r="BA67">
        <v>4.592363073404151</v>
      </c>
      <c r="BB67">
        <f t="shared" si="0"/>
        <v>105.27278222334613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0.65749409323170893</v>
      </c>
      <c r="L68">
        <v>4.2057984694904738</v>
      </c>
      <c r="M68">
        <v>0.59474060169723209</v>
      </c>
      <c r="N68">
        <v>1.3044245128317202</v>
      </c>
      <c r="O68">
        <v>1.4506277982524343</v>
      </c>
      <c r="P68">
        <v>1.7639588511517339</v>
      </c>
      <c r="Q68">
        <v>0</v>
      </c>
      <c r="R68">
        <v>0.58431825035322527</v>
      </c>
      <c r="S68">
        <v>0.29228750098231909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0.75235987496039725</v>
      </c>
      <c r="AF68">
        <v>0.31810739584968356</v>
      </c>
      <c r="AG68">
        <v>2.1722640450007114</v>
      </c>
      <c r="AH68">
        <v>0</v>
      </c>
      <c r="AI68">
        <v>0</v>
      </c>
      <c r="AJ68">
        <v>0</v>
      </c>
      <c r="AK68">
        <v>3.9263145245529074</v>
      </c>
      <c r="AL68">
        <v>0</v>
      </c>
      <c r="AM68">
        <v>0.69687335149179919</v>
      </c>
      <c r="AN68">
        <v>2.4105050425798368E-2</v>
      </c>
      <c r="AO68">
        <v>0</v>
      </c>
      <c r="AP68">
        <v>0</v>
      </c>
      <c r="AQ68">
        <v>0.71380197600201345</v>
      </c>
      <c r="AR68">
        <v>0</v>
      </c>
      <c r="AS68">
        <v>1.3937467024480727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89.013895846378617</v>
      </c>
      <c r="BA68">
        <v>4.5923619677252043</v>
      </c>
      <c r="BB68">
        <f t="shared" ref="BB68:BB99" si="1">SUM(B68:AZ68)-BA68</f>
        <v>105.27275687737564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0.65749409323170893</v>
      </c>
      <c r="L69">
        <v>4.2058577146855338</v>
      </c>
      <c r="M69">
        <v>0.59488045378328347</v>
      </c>
      <c r="N69">
        <v>1.3044245128317202</v>
      </c>
      <c r="O69">
        <v>1.4506277982524343</v>
      </c>
      <c r="P69">
        <v>1.7639588511517339</v>
      </c>
      <c r="Q69">
        <v>0</v>
      </c>
      <c r="R69">
        <v>0.58427244339715911</v>
      </c>
      <c r="S69">
        <v>0.2923035854520043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0.75235987496039725</v>
      </c>
      <c r="AF69">
        <v>0.31810739584968356</v>
      </c>
      <c r="AG69">
        <v>2.1722640450007114</v>
      </c>
      <c r="AH69">
        <v>0</v>
      </c>
      <c r="AI69">
        <v>0</v>
      </c>
      <c r="AJ69">
        <v>0</v>
      </c>
      <c r="AK69">
        <v>3.9263145245529074</v>
      </c>
      <c r="AL69">
        <v>0</v>
      </c>
      <c r="AM69">
        <v>0.69687335149179919</v>
      </c>
      <c r="AN69">
        <v>2.4105050425798368E-2</v>
      </c>
      <c r="AO69">
        <v>0</v>
      </c>
      <c r="AP69">
        <v>0</v>
      </c>
      <c r="AQ69">
        <v>0.71380197600201345</v>
      </c>
      <c r="AR69">
        <v>0</v>
      </c>
      <c r="AS69">
        <v>1.3937467024480727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89.013895846378617</v>
      </c>
      <c r="BA69">
        <v>4.5923690475916246</v>
      </c>
      <c r="BB69">
        <f t="shared" si="1"/>
        <v>105.27291917230394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0.65749409323170893</v>
      </c>
      <c r="L70">
        <v>4.205837368917404</v>
      </c>
      <c r="M70">
        <v>0.59488045378328347</v>
      </c>
      <c r="N70">
        <v>1.3044245128317202</v>
      </c>
      <c r="O70">
        <v>1.4506277982524343</v>
      </c>
      <c r="P70">
        <v>1.7639588511517339</v>
      </c>
      <c r="Q70">
        <v>0</v>
      </c>
      <c r="R70">
        <v>0.58427244339715911</v>
      </c>
      <c r="S70">
        <v>0.2923035854520043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1.5047197913679384</v>
      </c>
      <c r="AF70">
        <v>0.31810739584968356</v>
      </c>
      <c r="AG70">
        <v>2.1722640450007114</v>
      </c>
      <c r="AH70">
        <v>0</v>
      </c>
      <c r="AI70">
        <v>0</v>
      </c>
      <c r="AJ70">
        <v>0</v>
      </c>
      <c r="AK70">
        <v>3.9263145245529074</v>
      </c>
      <c r="AL70">
        <v>0</v>
      </c>
      <c r="AM70">
        <v>0.69687335149179919</v>
      </c>
      <c r="AN70">
        <v>2.4105050425798368E-2</v>
      </c>
      <c r="AO70">
        <v>0</v>
      </c>
      <c r="AP70">
        <v>0</v>
      </c>
      <c r="AQ70">
        <v>0.71380197600201345</v>
      </c>
      <c r="AR70">
        <v>0</v>
      </c>
      <c r="AS70">
        <v>1.3937467024480727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89.013895846378617</v>
      </c>
      <c r="BA70">
        <v>4.6238168416443521</v>
      </c>
      <c r="BB70">
        <f t="shared" si="1"/>
        <v>105.99381094889063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0.65748068602553489</v>
      </c>
      <c r="L71">
        <v>4.2057790271200357</v>
      </c>
      <c r="M71">
        <v>0.59488045378328347</v>
      </c>
      <c r="N71">
        <v>1.3044245128317202</v>
      </c>
      <c r="O71">
        <v>1.4506277982524343</v>
      </c>
      <c r="P71">
        <v>1.7639588511517339</v>
      </c>
      <c r="Q71">
        <v>0</v>
      </c>
      <c r="R71">
        <v>0.58427244339715911</v>
      </c>
      <c r="S71">
        <v>0.29225091490990052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1.5047197913679384</v>
      </c>
      <c r="AF71">
        <v>0.31810739584968356</v>
      </c>
      <c r="AG71">
        <v>2.1722640450007114</v>
      </c>
      <c r="AH71">
        <v>0</v>
      </c>
      <c r="AI71">
        <v>0</v>
      </c>
      <c r="AJ71">
        <v>0</v>
      </c>
      <c r="AK71">
        <v>3.9263145245529074</v>
      </c>
      <c r="AL71">
        <v>0</v>
      </c>
      <c r="AM71">
        <v>0.69687335149179919</v>
      </c>
      <c r="AN71">
        <v>2.4105050425798368E-2</v>
      </c>
      <c r="AO71">
        <v>0</v>
      </c>
      <c r="AP71">
        <v>0</v>
      </c>
      <c r="AQ71">
        <v>0.71380197600201345</v>
      </c>
      <c r="AR71">
        <v>0</v>
      </c>
      <c r="AS71">
        <v>1.3937467024480727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89.201748069296585</v>
      </c>
      <c r="BA71">
        <v>4.6316638638253185</v>
      </c>
      <c r="BB71">
        <f t="shared" si="1"/>
        <v>106.17369173008198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0.65747205910330675</v>
      </c>
      <c r="L72">
        <v>4.2057790271200357</v>
      </c>
      <c r="M72">
        <v>0.59488045378328347</v>
      </c>
      <c r="N72">
        <v>1.3044245128317202</v>
      </c>
      <c r="O72">
        <v>1.4506277982524343</v>
      </c>
      <c r="P72">
        <v>1.7639588511517339</v>
      </c>
      <c r="Q72">
        <v>0</v>
      </c>
      <c r="R72">
        <v>0.58427244339715911</v>
      </c>
      <c r="S72">
        <v>0.29225091490990052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1.5047197913679384</v>
      </c>
      <c r="AF72">
        <v>0.31810739584968356</v>
      </c>
      <c r="AG72">
        <v>2.1722640450007114</v>
      </c>
      <c r="AH72">
        <v>0.44612410144020032</v>
      </c>
      <c r="AI72">
        <v>0</v>
      </c>
      <c r="AJ72">
        <v>0</v>
      </c>
      <c r="AK72">
        <v>3.9263145245529074</v>
      </c>
      <c r="AL72">
        <v>0</v>
      </c>
      <c r="AM72">
        <v>0.69687335149179919</v>
      </c>
      <c r="AN72">
        <v>2.4105050425798368E-2</v>
      </c>
      <c r="AO72">
        <v>0</v>
      </c>
      <c r="AP72">
        <v>0</v>
      </c>
      <c r="AQ72">
        <v>0.71380197600201345</v>
      </c>
      <c r="AR72">
        <v>0</v>
      </c>
      <c r="AS72">
        <v>1.3937467024480727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90.252374243372998</v>
      </c>
      <c r="BA72">
        <v>4.6942276647365713</v>
      </c>
      <c r="BB72">
        <f t="shared" si="1"/>
        <v>107.60786957776513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0.65749040406351633</v>
      </c>
      <c r="L73">
        <v>4.2057790271200357</v>
      </c>
      <c r="M73">
        <v>0.59488045378328347</v>
      </c>
      <c r="N73">
        <v>1.3044245128317202</v>
      </c>
      <c r="O73">
        <v>1.4506277982524343</v>
      </c>
      <c r="P73">
        <v>1.7639588511517339</v>
      </c>
      <c r="Q73">
        <v>0</v>
      </c>
      <c r="R73">
        <v>0.58427244339715911</v>
      </c>
      <c r="S73">
        <v>0.29225091490990052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1.5047197913679384</v>
      </c>
      <c r="AF73">
        <v>0.31810739584968356</v>
      </c>
      <c r="AG73">
        <v>2.1722640450007114</v>
      </c>
      <c r="AH73">
        <v>0.89224820288040063</v>
      </c>
      <c r="AI73">
        <v>0</v>
      </c>
      <c r="AJ73">
        <v>0</v>
      </c>
      <c r="AK73">
        <v>3.9263145245529074</v>
      </c>
      <c r="AL73">
        <v>0</v>
      </c>
      <c r="AM73">
        <v>0.69687335149179919</v>
      </c>
      <c r="AN73">
        <v>2.4105050425798368E-2</v>
      </c>
      <c r="AO73">
        <v>0</v>
      </c>
      <c r="AP73">
        <v>0</v>
      </c>
      <c r="AQ73">
        <v>0.71380197600201345</v>
      </c>
      <c r="AR73">
        <v>0</v>
      </c>
      <c r="AS73">
        <v>1.3937467024480727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91.3447474431225</v>
      </c>
      <c r="BA73">
        <v>4.758537618745625</v>
      </c>
      <c r="BB73">
        <f t="shared" si="1"/>
        <v>109.08207526990599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0.65749040406351633</v>
      </c>
      <c r="L74">
        <v>4.2059364362146736</v>
      </c>
      <c r="M74">
        <v>0.59488045378328347</v>
      </c>
      <c r="N74">
        <v>1.3044245128317202</v>
      </c>
      <c r="O74">
        <v>1.4506277982524343</v>
      </c>
      <c r="P74">
        <v>1.7639588511517339</v>
      </c>
      <c r="Q74">
        <v>0</v>
      </c>
      <c r="R74">
        <v>0.58427244339715911</v>
      </c>
      <c r="S74">
        <v>0.29225091490990052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1.5047197913679384</v>
      </c>
      <c r="AF74">
        <v>0.31810739584968356</v>
      </c>
      <c r="AG74">
        <v>2.1722640450007114</v>
      </c>
      <c r="AH74">
        <v>1.3383722827175955</v>
      </c>
      <c r="AI74">
        <v>0</v>
      </c>
      <c r="AJ74">
        <v>0</v>
      </c>
      <c r="AK74">
        <v>3.9263145245529074</v>
      </c>
      <c r="AL74">
        <v>0</v>
      </c>
      <c r="AM74">
        <v>0.69687335149179919</v>
      </c>
      <c r="AN74">
        <v>2.4105050425798368E-2</v>
      </c>
      <c r="AO74">
        <v>0</v>
      </c>
      <c r="AP74">
        <v>0</v>
      </c>
      <c r="AQ74">
        <v>0.71380197600201345</v>
      </c>
      <c r="AR74">
        <v>0</v>
      </c>
      <c r="AS74">
        <v>1.3937467024480727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92.217957628887504</v>
      </c>
      <c r="BA74">
        <v>4.8136923707479546</v>
      </c>
      <c r="BB74">
        <f t="shared" si="1"/>
        <v>110.3464121926005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0.65749040406351633</v>
      </c>
      <c r="L75">
        <v>4.2059364362146736</v>
      </c>
      <c r="M75">
        <v>0.59488045378328347</v>
      </c>
      <c r="N75">
        <v>1.3044245128317202</v>
      </c>
      <c r="O75">
        <v>1.4506277982524343</v>
      </c>
      <c r="P75">
        <v>1.7742675395956469</v>
      </c>
      <c r="Q75">
        <v>0</v>
      </c>
      <c r="R75">
        <v>0.58427244339715911</v>
      </c>
      <c r="S75">
        <v>0.29225091490990052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2.2648384059172062</v>
      </c>
      <c r="AF75">
        <v>0.31810739584968356</v>
      </c>
      <c r="AG75">
        <v>2.1722640450007114</v>
      </c>
      <c r="AH75">
        <v>1.2045350738885408</v>
      </c>
      <c r="AI75">
        <v>0</v>
      </c>
      <c r="AJ75">
        <v>0</v>
      </c>
      <c r="AK75">
        <v>3.9263145245529074</v>
      </c>
      <c r="AL75">
        <v>0</v>
      </c>
      <c r="AM75">
        <v>0.69687335149179919</v>
      </c>
      <c r="AN75">
        <v>2.4105050425798368E-2</v>
      </c>
      <c r="AO75">
        <v>0</v>
      </c>
      <c r="AP75">
        <v>0</v>
      </c>
      <c r="AQ75">
        <v>0.71380197600201345</v>
      </c>
      <c r="AR75">
        <v>0</v>
      </c>
      <c r="AS75">
        <v>1.3937467024480727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93.685958046336864</v>
      </c>
      <c r="BA75">
        <v>4.9016642541334035</v>
      </c>
      <c r="BB75">
        <f t="shared" si="1"/>
        <v>112.36303082082853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0.65749040406351633</v>
      </c>
      <c r="L76">
        <v>4.2059364362146736</v>
      </c>
      <c r="M76">
        <v>0.59488045378328347</v>
      </c>
      <c r="N76">
        <v>1.3044245128317202</v>
      </c>
      <c r="O76">
        <v>1.4506277982524343</v>
      </c>
      <c r="P76">
        <v>1.7744075928145335</v>
      </c>
      <c r="Q76">
        <v>0</v>
      </c>
      <c r="R76">
        <v>0.58427244339715911</v>
      </c>
      <c r="S76">
        <v>0.29225091490990052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0.17633435659592742</v>
      </c>
      <c r="AC76">
        <v>7.0533657791495799E-2</v>
      </c>
      <c r="AD76">
        <v>0.40556901788208871</v>
      </c>
      <c r="AE76">
        <v>2.2648384059172062</v>
      </c>
      <c r="AF76">
        <v>0.31810739584968356</v>
      </c>
      <c r="AG76">
        <v>2.1722640450007114</v>
      </c>
      <c r="AH76">
        <v>1.8960274095178458</v>
      </c>
      <c r="AI76">
        <v>0</v>
      </c>
      <c r="AJ76">
        <v>0</v>
      </c>
      <c r="AK76">
        <v>3.9263145245529074</v>
      </c>
      <c r="AL76">
        <v>0</v>
      </c>
      <c r="AM76">
        <v>0.69687335149179919</v>
      </c>
      <c r="AN76">
        <v>2.4105050425798368E-2</v>
      </c>
      <c r="AO76">
        <v>0</v>
      </c>
      <c r="AP76">
        <v>0</v>
      </c>
      <c r="AQ76">
        <v>2.1414058747100593</v>
      </c>
      <c r="AR76">
        <v>0</v>
      </c>
      <c r="AS76">
        <v>1.3937467024480727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96.246577958672489</v>
      </c>
      <c r="BA76">
        <v>5.1245541112377433</v>
      </c>
      <c r="BB76">
        <f t="shared" si="1"/>
        <v>117.47243419588557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0.65749040406351633</v>
      </c>
      <c r="L77">
        <v>4.2059364362146736</v>
      </c>
      <c r="M77">
        <v>0.59488045378328347</v>
      </c>
      <c r="N77">
        <v>1.3044245128317202</v>
      </c>
      <c r="O77">
        <v>1.4506277982524343</v>
      </c>
      <c r="P77">
        <v>1.7744009504897353</v>
      </c>
      <c r="Q77">
        <v>0</v>
      </c>
      <c r="R77">
        <v>0.58427244339715911</v>
      </c>
      <c r="S77">
        <v>0.29225091490990052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0.59953679366044632</v>
      </c>
      <c r="AC77">
        <v>0.51724701848920229</v>
      </c>
      <c r="AD77">
        <v>0.81113803576417742</v>
      </c>
      <c r="AE77">
        <v>2.2648384059172062</v>
      </c>
      <c r="AF77">
        <v>0.63621479169936712</v>
      </c>
      <c r="AG77">
        <v>2.1722640450007114</v>
      </c>
      <c r="AH77">
        <v>2.5652135616781462</v>
      </c>
      <c r="AI77">
        <v>0</v>
      </c>
      <c r="AJ77">
        <v>0</v>
      </c>
      <c r="AK77">
        <v>3.9263145245529074</v>
      </c>
      <c r="AL77">
        <v>0</v>
      </c>
      <c r="AM77">
        <v>0.69687335149179919</v>
      </c>
      <c r="AN77">
        <v>2.4105050425798368E-2</v>
      </c>
      <c r="AO77">
        <v>0</v>
      </c>
      <c r="AP77">
        <v>0</v>
      </c>
      <c r="AQ77">
        <v>2.1414058747100593</v>
      </c>
      <c r="AR77">
        <v>0</v>
      </c>
      <c r="AS77">
        <v>1.3937467024480727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98.790383009810029</v>
      </c>
      <c r="BA77">
        <v>5.3254690203268753</v>
      </c>
      <c r="BB77">
        <f t="shared" si="1"/>
        <v>122.07809605926347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0.65749040406351633</v>
      </c>
      <c r="L78">
        <v>4.2059364362146736</v>
      </c>
      <c r="M78">
        <v>0.59488045378328347</v>
      </c>
      <c r="N78">
        <v>1.3044245128317202</v>
      </c>
      <c r="O78">
        <v>1.4506277982524343</v>
      </c>
      <c r="P78">
        <v>1.7744009504897353</v>
      </c>
      <c r="Q78">
        <v>0</v>
      </c>
      <c r="R78">
        <v>0.58427244339715911</v>
      </c>
      <c r="S78">
        <v>0.29225091490990052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2.0906199790484616</v>
      </c>
      <c r="AC78">
        <v>1.3414918766947102</v>
      </c>
      <c r="AD78">
        <v>1.216707013238453</v>
      </c>
      <c r="AE78">
        <v>2.2648384059172062</v>
      </c>
      <c r="AF78">
        <v>0.95432215128027664</v>
      </c>
      <c r="AG78">
        <v>2.1722640450007114</v>
      </c>
      <c r="AH78">
        <v>3.3057795657482778</v>
      </c>
      <c r="AI78">
        <v>0</v>
      </c>
      <c r="AJ78">
        <v>0</v>
      </c>
      <c r="AK78">
        <v>3.9263145245529074</v>
      </c>
      <c r="AL78">
        <v>0</v>
      </c>
      <c r="AM78">
        <v>0.69687335149179919</v>
      </c>
      <c r="AN78">
        <v>2.4105050425798368E-2</v>
      </c>
      <c r="AO78">
        <v>0</v>
      </c>
      <c r="AP78">
        <v>0</v>
      </c>
      <c r="AQ78">
        <v>2.8552077974160914</v>
      </c>
      <c r="AR78">
        <v>0</v>
      </c>
      <c r="AS78">
        <v>1.3937467024480727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101.37563661031098</v>
      </c>
      <c r="BA78">
        <v>5.6213555832781754</v>
      </c>
      <c r="BB78">
        <f t="shared" si="1"/>
        <v>128.86083540423797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0.65749040406351633</v>
      </c>
      <c r="L79">
        <v>4.2059215491668249</v>
      </c>
      <c r="M79">
        <v>0.59488705886285398</v>
      </c>
      <c r="N79">
        <v>1.3044245128317202</v>
      </c>
      <c r="O79">
        <v>1.4506277982524343</v>
      </c>
      <c r="P79">
        <v>1.7744009504897353</v>
      </c>
      <c r="Q79">
        <v>0</v>
      </c>
      <c r="R79">
        <v>0.58427244339715911</v>
      </c>
      <c r="S79">
        <v>0.29225091490990052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2.0906199790484616</v>
      </c>
      <c r="AC79">
        <v>1.3414918766947102</v>
      </c>
      <c r="AD79">
        <v>1.216707013238453</v>
      </c>
      <c r="AE79">
        <v>2.2648384059172062</v>
      </c>
      <c r="AF79">
        <v>0.95432215128027664</v>
      </c>
      <c r="AG79">
        <v>2.1722640450007114</v>
      </c>
      <c r="AH79">
        <v>3.3057795657482778</v>
      </c>
      <c r="AI79">
        <v>0</v>
      </c>
      <c r="AJ79">
        <v>0</v>
      </c>
      <c r="AK79">
        <v>3.9263145245529074</v>
      </c>
      <c r="AL79">
        <v>0</v>
      </c>
      <c r="AM79">
        <v>0.69687335149179919</v>
      </c>
      <c r="AN79">
        <v>2.4105050425798368E-2</v>
      </c>
      <c r="AO79">
        <v>0</v>
      </c>
      <c r="AP79">
        <v>0</v>
      </c>
      <c r="AQ79">
        <v>2.8552077974160914</v>
      </c>
      <c r="AR79">
        <v>0</v>
      </c>
      <c r="AS79">
        <v>1.3937467024480727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102.42315904821538</v>
      </c>
      <c r="BA79">
        <v>5.6651416749963026</v>
      </c>
      <c r="BB79">
        <f t="shared" si="1"/>
        <v>129.864563468456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0.65749040406351633</v>
      </c>
      <c r="L80">
        <v>4.2059215491668249</v>
      </c>
      <c r="M80">
        <v>0.59488705886285398</v>
      </c>
      <c r="N80">
        <v>1.3044245128317202</v>
      </c>
      <c r="O80">
        <v>1.4506277982524343</v>
      </c>
      <c r="P80">
        <v>1.7744009504897353</v>
      </c>
      <c r="Q80">
        <v>0</v>
      </c>
      <c r="R80">
        <v>0.58427244339715911</v>
      </c>
      <c r="S80">
        <v>0.29225091490990052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2.0906199790484616</v>
      </c>
      <c r="AC80">
        <v>1.3414918766947102</v>
      </c>
      <c r="AD80">
        <v>1.216707013238453</v>
      </c>
      <c r="AE80">
        <v>2.2648384059172062</v>
      </c>
      <c r="AF80">
        <v>0.95432215128027664</v>
      </c>
      <c r="AG80">
        <v>2.1722640450007114</v>
      </c>
      <c r="AH80">
        <v>3.3057795657482778</v>
      </c>
      <c r="AI80">
        <v>0</v>
      </c>
      <c r="AJ80">
        <v>0</v>
      </c>
      <c r="AK80">
        <v>3.9263145245529074</v>
      </c>
      <c r="AL80">
        <v>0</v>
      </c>
      <c r="AM80">
        <v>0.69687335149179919</v>
      </c>
      <c r="AN80">
        <v>2.4105050425798368E-2</v>
      </c>
      <c r="AO80">
        <v>0</v>
      </c>
      <c r="AP80">
        <v>0</v>
      </c>
      <c r="AQ80">
        <v>2.8552077974160914</v>
      </c>
      <c r="AR80">
        <v>0</v>
      </c>
      <c r="AS80">
        <v>1.3937467024480727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102.35941974535586</v>
      </c>
      <c r="BA80">
        <v>5.6624773721367738</v>
      </c>
      <c r="BB80">
        <f t="shared" si="1"/>
        <v>129.80348846845601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0.73052878766503415</v>
      </c>
      <c r="L81">
        <v>4.2059215491668249</v>
      </c>
      <c r="M81">
        <v>0.59488705886285398</v>
      </c>
      <c r="N81">
        <v>1.3044245128317202</v>
      </c>
      <c r="O81">
        <v>1.4506277982524343</v>
      </c>
      <c r="P81">
        <v>1.7744009504897353</v>
      </c>
      <c r="Q81">
        <v>0</v>
      </c>
      <c r="R81">
        <v>0.58427244339715911</v>
      </c>
      <c r="S81">
        <v>0.29225091490990052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2.0906199790484616</v>
      </c>
      <c r="AC81">
        <v>1.3414918766947102</v>
      </c>
      <c r="AD81">
        <v>1.216707013238453</v>
      </c>
      <c r="AE81">
        <v>2.2648384059172062</v>
      </c>
      <c r="AF81">
        <v>0.95432215128027664</v>
      </c>
      <c r="AG81">
        <v>2.1722640450007114</v>
      </c>
      <c r="AH81">
        <v>3.3057795657482778</v>
      </c>
      <c r="AI81">
        <v>0</v>
      </c>
      <c r="AJ81">
        <v>0</v>
      </c>
      <c r="AK81">
        <v>3.9263145245529074</v>
      </c>
      <c r="AL81">
        <v>0</v>
      </c>
      <c r="AM81">
        <v>0.69687335149179919</v>
      </c>
      <c r="AN81">
        <v>2.4105050425798368E-2</v>
      </c>
      <c r="AO81">
        <v>0</v>
      </c>
      <c r="AP81">
        <v>0</v>
      </c>
      <c r="AQ81">
        <v>2.8552077974160914</v>
      </c>
      <c r="AR81">
        <v>0</v>
      </c>
      <c r="AS81">
        <v>1.3937467024480727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102.75424650386138</v>
      </c>
      <c r="BA81">
        <v>5.6820341350768384</v>
      </c>
      <c r="BB81">
        <f t="shared" si="1"/>
        <v>130.25179684762298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0.75141557827786198</v>
      </c>
      <c r="L82">
        <v>4.2059215491668249</v>
      </c>
      <c r="M82">
        <v>0.59488705886285398</v>
      </c>
      <c r="N82">
        <v>1.3044245128317202</v>
      </c>
      <c r="O82">
        <v>1.4506277982524343</v>
      </c>
      <c r="P82">
        <v>1.7744009504897353</v>
      </c>
      <c r="Q82">
        <v>0</v>
      </c>
      <c r="R82">
        <v>0.58427244339715911</v>
      </c>
      <c r="S82">
        <v>0.29225091490990052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2.0906199790484616</v>
      </c>
      <c r="AC82">
        <v>1.3414918766947102</v>
      </c>
      <c r="AD82">
        <v>1.216707013238453</v>
      </c>
      <c r="AE82">
        <v>2.2648384059172062</v>
      </c>
      <c r="AF82">
        <v>0.95432215128027664</v>
      </c>
      <c r="AG82">
        <v>2.1722640450007114</v>
      </c>
      <c r="AH82">
        <v>2.6767445870381965</v>
      </c>
      <c r="AI82">
        <v>0</v>
      </c>
      <c r="AJ82">
        <v>0</v>
      </c>
      <c r="AK82">
        <v>3.9263145245529074</v>
      </c>
      <c r="AL82">
        <v>0</v>
      </c>
      <c r="AM82">
        <v>0.69687335149179919</v>
      </c>
      <c r="AN82">
        <v>2.4105050425798368E-2</v>
      </c>
      <c r="AO82">
        <v>0</v>
      </c>
      <c r="AP82">
        <v>0</v>
      </c>
      <c r="AQ82">
        <v>2.8552077974160914</v>
      </c>
      <c r="AR82">
        <v>0</v>
      </c>
      <c r="AS82">
        <v>1.3937467024480727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101.90619077436861</v>
      </c>
      <c r="BA82">
        <v>5.6211648113215889</v>
      </c>
      <c r="BB82">
        <f t="shared" si="1"/>
        <v>128.85646225378821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0.75139033299400448</v>
      </c>
      <c r="L83">
        <v>4.205910805005324</v>
      </c>
      <c r="M83">
        <v>0.59488705886285398</v>
      </c>
      <c r="N83">
        <v>1.3044245128317202</v>
      </c>
      <c r="O83">
        <v>1.4506277982524343</v>
      </c>
      <c r="P83">
        <v>1.7744009504897353</v>
      </c>
      <c r="Q83">
        <v>0</v>
      </c>
      <c r="R83">
        <v>0.58427244339715911</v>
      </c>
      <c r="S83">
        <v>0.29225091490990052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2.0906199790484616</v>
      </c>
      <c r="AC83">
        <v>1.3414918766947102</v>
      </c>
      <c r="AD83">
        <v>1.216707013238453</v>
      </c>
      <c r="AE83">
        <v>2.2648384059172062</v>
      </c>
      <c r="AF83">
        <v>0.95432215128027664</v>
      </c>
      <c r="AG83">
        <v>2.1722640450007114</v>
      </c>
      <c r="AH83">
        <v>2.2016224470882904</v>
      </c>
      <c r="AI83">
        <v>0</v>
      </c>
      <c r="AJ83">
        <v>0</v>
      </c>
      <c r="AK83">
        <v>3.9263145245529074</v>
      </c>
      <c r="AL83">
        <v>0</v>
      </c>
      <c r="AM83">
        <v>0.69687335149179919</v>
      </c>
      <c r="AN83">
        <v>2.4105050425798368E-2</v>
      </c>
      <c r="AO83">
        <v>0</v>
      </c>
      <c r="AP83">
        <v>0</v>
      </c>
      <c r="AQ83">
        <v>2.8552077974160914</v>
      </c>
      <c r="AR83">
        <v>0</v>
      </c>
      <c r="AS83">
        <v>1.3937467024480727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101.28687226048838</v>
      </c>
      <c r="BA83">
        <v>5.5754156876326597</v>
      </c>
      <c r="BB83">
        <f t="shared" si="1"/>
        <v>127.80773473420165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0.77227239884667187</v>
      </c>
      <c r="L84">
        <v>4.205910805005324</v>
      </c>
      <c r="M84">
        <v>0.59488705886285398</v>
      </c>
      <c r="N84">
        <v>1.3044245128317202</v>
      </c>
      <c r="O84">
        <v>1.4506277982524343</v>
      </c>
      <c r="P84">
        <v>1.7744009504897353</v>
      </c>
      <c r="Q84">
        <v>0</v>
      </c>
      <c r="R84">
        <v>0.58427244339715911</v>
      </c>
      <c r="S84">
        <v>0.29225091490990052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2.0906199790484616</v>
      </c>
      <c r="AC84">
        <v>1.3414918766947102</v>
      </c>
      <c r="AD84">
        <v>1.216707013238453</v>
      </c>
      <c r="AE84">
        <v>2.2648384059172062</v>
      </c>
      <c r="AF84">
        <v>0.95432215128027664</v>
      </c>
      <c r="AG84">
        <v>2.1722640450007114</v>
      </c>
      <c r="AH84">
        <v>1.8960274095178458</v>
      </c>
      <c r="AI84">
        <v>0</v>
      </c>
      <c r="AJ84">
        <v>0</v>
      </c>
      <c r="AK84">
        <v>3.9263145245529074</v>
      </c>
      <c r="AL84">
        <v>0</v>
      </c>
      <c r="AM84">
        <v>0.69687335149179919</v>
      </c>
      <c r="AN84">
        <v>2.4105050425798368E-2</v>
      </c>
      <c r="AO84">
        <v>0</v>
      </c>
      <c r="AP84">
        <v>0</v>
      </c>
      <c r="AQ84">
        <v>2.8552077974160914</v>
      </c>
      <c r="AR84">
        <v>0</v>
      </c>
      <c r="AS84">
        <v>1.3937467024480727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101.1240336046754</v>
      </c>
      <c r="BA84">
        <v>5.5567080296018769</v>
      </c>
      <c r="BB84">
        <f t="shared" si="1"/>
        <v>127.37889076470165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0.80358635360339226</v>
      </c>
      <c r="L85">
        <v>4.205910805005324</v>
      </c>
      <c r="M85">
        <v>0.59488705886285398</v>
      </c>
      <c r="N85">
        <v>1.3044245128317202</v>
      </c>
      <c r="O85">
        <v>1.4506277982524343</v>
      </c>
      <c r="P85">
        <v>1.7744009504897353</v>
      </c>
      <c r="Q85">
        <v>0</v>
      </c>
      <c r="R85">
        <v>0.58427244339715911</v>
      </c>
      <c r="S85">
        <v>0.29225091490990052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2.0906199790484616</v>
      </c>
      <c r="AC85">
        <v>1.3414918766947102</v>
      </c>
      <c r="AD85">
        <v>1.216707013238453</v>
      </c>
      <c r="AE85">
        <v>2.2648384059172062</v>
      </c>
      <c r="AF85">
        <v>0.95432215128027664</v>
      </c>
      <c r="AG85">
        <v>2.1722640450007114</v>
      </c>
      <c r="AH85">
        <v>1.3383722827175955</v>
      </c>
      <c r="AI85">
        <v>0</v>
      </c>
      <c r="AJ85">
        <v>0</v>
      </c>
      <c r="AK85">
        <v>3.9263145245529074</v>
      </c>
      <c r="AL85">
        <v>0</v>
      </c>
      <c r="AM85">
        <v>0.69687335149179919</v>
      </c>
      <c r="AN85">
        <v>2.4105050425798368E-2</v>
      </c>
      <c r="AO85">
        <v>0</v>
      </c>
      <c r="AP85">
        <v>0</v>
      </c>
      <c r="AQ85">
        <v>2.8552077974160914</v>
      </c>
      <c r="AR85">
        <v>0</v>
      </c>
      <c r="AS85">
        <v>1.3937467024480727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98.617399290336039</v>
      </c>
      <c r="BA85">
        <v>5.4299296542710707</v>
      </c>
      <c r="BB85">
        <f t="shared" si="1"/>
        <v>124.47269365364957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0.80358635360339226</v>
      </c>
      <c r="L86">
        <v>4.205910805005324</v>
      </c>
      <c r="M86">
        <v>0.59488705886285398</v>
      </c>
      <c r="N86">
        <v>1.3044245128317202</v>
      </c>
      <c r="O86">
        <v>1.4506277982524343</v>
      </c>
      <c r="P86">
        <v>1.7744009504897353</v>
      </c>
      <c r="Q86">
        <v>0</v>
      </c>
      <c r="R86">
        <v>0.58427244339715911</v>
      </c>
      <c r="S86">
        <v>0.29225091490990052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1.3937466370608853</v>
      </c>
      <c r="AC86">
        <v>0.89342663795902733</v>
      </c>
      <c r="AD86">
        <v>0.81113803576417742</v>
      </c>
      <c r="AE86">
        <v>2.2648384059172062</v>
      </c>
      <c r="AF86">
        <v>0.63621479169936712</v>
      </c>
      <c r="AG86">
        <v>2.1722640450007114</v>
      </c>
      <c r="AH86">
        <v>0.71379856230432048</v>
      </c>
      <c r="AI86">
        <v>0</v>
      </c>
      <c r="AJ86">
        <v>0</v>
      </c>
      <c r="AK86">
        <v>3.9263145245529074</v>
      </c>
      <c r="AL86">
        <v>0</v>
      </c>
      <c r="AM86">
        <v>0.69687335149179919</v>
      </c>
      <c r="AN86">
        <v>2.4105050425798368E-2</v>
      </c>
      <c r="AO86">
        <v>0</v>
      </c>
      <c r="AP86">
        <v>0</v>
      </c>
      <c r="AQ86">
        <v>2.1414058747100593</v>
      </c>
      <c r="AR86">
        <v>0</v>
      </c>
      <c r="AS86">
        <v>1.3937467024480727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97.16310060530158</v>
      </c>
      <c r="BA86">
        <v>5.2350877637911086</v>
      </c>
      <c r="BB86">
        <f t="shared" si="1"/>
        <v>120.00624629819731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0.80358635360339226</v>
      </c>
      <c r="L87">
        <v>4.205910805005324</v>
      </c>
      <c r="M87">
        <v>0.59482832628478699</v>
      </c>
      <c r="N87">
        <v>1.3044245128317202</v>
      </c>
      <c r="O87">
        <v>1.4506277982524343</v>
      </c>
      <c r="P87">
        <v>1.7742319277282104</v>
      </c>
      <c r="Q87">
        <v>0</v>
      </c>
      <c r="R87">
        <v>0.58427244339715911</v>
      </c>
      <c r="S87">
        <v>0.29225091490990052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1.3937466370608853</v>
      </c>
      <c r="AC87">
        <v>0.44671331897951366</v>
      </c>
      <c r="AD87">
        <v>0.81113803576417742</v>
      </c>
      <c r="AE87">
        <v>2.2648384059172062</v>
      </c>
      <c r="AF87">
        <v>0.31810739584968356</v>
      </c>
      <c r="AG87">
        <v>2.1722640450007114</v>
      </c>
      <c r="AH87">
        <v>0.35689928115216024</v>
      </c>
      <c r="AI87">
        <v>0</v>
      </c>
      <c r="AJ87">
        <v>0</v>
      </c>
      <c r="AK87">
        <v>3.9263145245529074</v>
      </c>
      <c r="AL87">
        <v>0</v>
      </c>
      <c r="AM87">
        <v>0.69687335149179919</v>
      </c>
      <c r="AN87">
        <v>2.4105050425798368E-2</v>
      </c>
      <c r="AO87">
        <v>0</v>
      </c>
      <c r="AP87">
        <v>0</v>
      </c>
      <c r="AQ87">
        <v>0.23276151043787516</v>
      </c>
      <c r="AR87">
        <v>0</v>
      </c>
      <c r="AS87">
        <v>1.3937467024480727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96.245641828428276</v>
      </c>
      <c r="BA87">
        <v>5.0700592364860118</v>
      </c>
      <c r="BB87">
        <f t="shared" si="1"/>
        <v>116.22322393303598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0.84533091559949236</v>
      </c>
      <c r="L88">
        <v>4.205910805005324</v>
      </c>
      <c r="M88">
        <v>0.59482832628478699</v>
      </c>
      <c r="N88">
        <v>1.3044245128317202</v>
      </c>
      <c r="O88">
        <v>1.4506277982524343</v>
      </c>
      <c r="P88">
        <v>1.7742319277282104</v>
      </c>
      <c r="Q88">
        <v>0</v>
      </c>
      <c r="R88">
        <v>0.58427244339715911</v>
      </c>
      <c r="S88">
        <v>0.29225091490990052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0.69123058778064272</v>
      </c>
      <c r="AC88">
        <v>0</v>
      </c>
      <c r="AD88">
        <v>0.40556901788208871</v>
      </c>
      <c r="AE88">
        <v>2.2648384059172062</v>
      </c>
      <c r="AF88">
        <v>0.31810739584968356</v>
      </c>
      <c r="AG88">
        <v>2.1722640450007114</v>
      </c>
      <c r="AH88">
        <v>0</v>
      </c>
      <c r="AI88">
        <v>0</v>
      </c>
      <c r="AJ88">
        <v>0</v>
      </c>
      <c r="AK88">
        <v>3.9263145245529074</v>
      </c>
      <c r="AL88">
        <v>0</v>
      </c>
      <c r="AM88">
        <v>0.69687335149179919</v>
      </c>
      <c r="AN88">
        <v>2.4105050425798368E-2</v>
      </c>
      <c r="AO88">
        <v>0</v>
      </c>
      <c r="AP88">
        <v>0</v>
      </c>
      <c r="AQ88">
        <v>0</v>
      </c>
      <c r="AR88">
        <v>0</v>
      </c>
      <c r="AS88">
        <v>1.3937467024480727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93.730706533082852</v>
      </c>
      <c r="BA88">
        <v>4.8770414702028235</v>
      </c>
      <c r="BB88">
        <f t="shared" si="1"/>
        <v>111.79859178823797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0.87665913529660622</v>
      </c>
      <c r="L89">
        <v>4.205910805005324</v>
      </c>
      <c r="M89">
        <v>0.59482832628478699</v>
      </c>
      <c r="N89">
        <v>1.3044245128317202</v>
      </c>
      <c r="O89">
        <v>1.4506277982524343</v>
      </c>
      <c r="P89">
        <v>1.7742319277282104</v>
      </c>
      <c r="Q89">
        <v>0</v>
      </c>
      <c r="R89">
        <v>0.58427244339715911</v>
      </c>
      <c r="S89">
        <v>0.29225091490990052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0.69123058778064272</v>
      </c>
      <c r="AC89">
        <v>0</v>
      </c>
      <c r="AD89">
        <v>0</v>
      </c>
      <c r="AE89">
        <v>1.5047197913679384</v>
      </c>
      <c r="AF89">
        <v>0.31810739584968356</v>
      </c>
      <c r="AG89">
        <v>2.1722640450007114</v>
      </c>
      <c r="AH89">
        <v>0</v>
      </c>
      <c r="AI89">
        <v>0</v>
      </c>
      <c r="AJ89">
        <v>0</v>
      </c>
      <c r="AK89">
        <v>3.9263145245529074</v>
      </c>
      <c r="AL89">
        <v>0</v>
      </c>
      <c r="AM89">
        <v>0.69687335149179919</v>
      </c>
      <c r="AN89">
        <v>2.4105050425798368E-2</v>
      </c>
      <c r="AO89">
        <v>0</v>
      </c>
      <c r="AP89">
        <v>0</v>
      </c>
      <c r="AQ89">
        <v>0</v>
      </c>
      <c r="AR89">
        <v>0</v>
      </c>
      <c r="AS89">
        <v>1.3937467024480727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91.838773742433716</v>
      </c>
      <c r="BA89">
        <v>4.7505424561013934</v>
      </c>
      <c r="BB89">
        <f t="shared" si="1"/>
        <v>108.89879859895602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0.91841689395105131</v>
      </c>
      <c r="L90">
        <v>4.205910805005324</v>
      </c>
      <c r="M90">
        <v>0.59482832628478699</v>
      </c>
      <c r="N90">
        <v>1.3044245128317202</v>
      </c>
      <c r="O90">
        <v>1.4506277982524343</v>
      </c>
      <c r="P90">
        <v>1.7742319277282104</v>
      </c>
      <c r="Q90">
        <v>0</v>
      </c>
      <c r="R90">
        <v>0.58427244339715911</v>
      </c>
      <c r="S90">
        <v>0.29225091490990052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1.4459416897365014</v>
      </c>
      <c r="AF90">
        <v>0.31810739584968356</v>
      </c>
      <c r="AG90">
        <v>2.1722640450007114</v>
      </c>
      <c r="AH90">
        <v>0</v>
      </c>
      <c r="AI90">
        <v>0.17633434630781716</v>
      </c>
      <c r="AJ90">
        <v>0</v>
      </c>
      <c r="AK90">
        <v>3.9263145245529074</v>
      </c>
      <c r="AL90">
        <v>0</v>
      </c>
      <c r="AM90">
        <v>0.69687335149179919</v>
      </c>
      <c r="AN90">
        <v>2.4105050425798368E-2</v>
      </c>
      <c r="AO90">
        <v>0</v>
      </c>
      <c r="AP90">
        <v>0</v>
      </c>
      <c r="AQ90">
        <v>0</v>
      </c>
      <c r="AR90">
        <v>0</v>
      </c>
      <c r="AS90">
        <v>1.3937467024480727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91.974444792318906</v>
      </c>
      <c r="BA90">
        <v>4.7339793927565994</v>
      </c>
      <c r="BB90">
        <f t="shared" si="1"/>
        <v>108.5191161277362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0.91842340808478073</v>
      </c>
      <c r="L91">
        <v>4.205910805005324</v>
      </c>
      <c r="M91">
        <v>0.59482832628478699</v>
      </c>
      <c r="N91">
        <v>1.3044245128317202</v>
      </c>
      <c r="O91">
        <v>1.4506277982524343</v>
      </c>
      <c r="P91">
        <v>1.7742319277282104</v>
      </c>
      <c r="Q91">
        <v>0</v>
      </c>
      <c r="R91">
        <v>0.58427244339715911</v>
      </c>
      <c r="S91">
        <v>0.29225091490990052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0.75235987496039725</v>
      </c>
      <c r="AF91">
        <v>0.31810739584968356</v>
      </c>
      <c r="AG91">
        <v>2.1722640450007114</v>
      </c>
      <c r="AH91">
        <v>0</v>
      </c>
      <c r="AI91">
        <v>0.76411552848694042</v>
      </c>
      <c r="AJ91">
        <v>0</v>
      </c>
      <c r="AK91">
        <v>3.9263145245529074</v>
      </c>
      <c r="AL91">
        <v>0</v>
      </c>
      <c r="AM91">
        <v>0.69687335149179919</v>
      </c>
      <c r="AN91">
        <v>2.4105050425798368E-2</v>
      </c>
      <c r="AO91">
        <v>0</v>
      </c>
      <c r="AP91">
        <v>0</v>
      </c>
      <c r="AQ91">
        <v>0</v>
      </c>
      <c r="AR91">
        <v>0</v>
      </c>
      <c r="AS91">
        <v>1.3937467024480727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92.047498434564787</v>
      </c>
      <c r="BA91">
        <v>4.7326108408507093</v>
      </c>
      <c r="BB91">
        <f t="shared" si="1"/>
        <v>108.4877442034247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0.97054206528881726</v>
      </c>
      <c r="L92">
        <v>4.205910805005324</v>
      </c>
      <c r="M92">
        <v>0.59482832628478699</v>
      </c>
      <c r="N92">
        <v>1.3044245128317202</v>
      </c>
      <c r="O92">
        <v>1.4506277982524343</v>
      </c>
      <c r="P92">
        <v>1.7742319277282104</v>
      </c>
      <c r="Q92">
        <v>0</v>
      </c>
      <c r="R92">
        <v>0.58427244339715911</v>
      </c>
      <c r="S92">
        <v>0.29225091490990052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0.75235987496039725</v>
      </c>
      <c r="AF92">
        <v>0.31810739584968356</v>
      </c>
      <c r="AG92">
        <v>2.1722640450007114</v>
      </c>
      <c r="AH92">
        <v>0</v>
      </c>
      <c r="AI92">
        <v>0.76411552848694042</v>
      </c>
      <c r="AJ92">
        <v>0</v>
      </c>
      <c r="AK92">
        <v>3.9263145245529074</v>
      </c>
      <c r="AL92">
        <v>0</v>
      </c>
      <c r="AM92">
        <v>0.69687335149179919</v>
      </c>
      <c r="AN92">
        <v>2.4105050425798368E-2</v>
      </c>
      <c r="AO92">
        <v>0</v>
      </c>
      <c r="AP92">
        <v>0</v>
      </c>
      <c r="AQ92">
        <v>0</v>
      </c>
      <c r="AR92">
        <v>0</v>
      </c>
      <c r="AS92">
        <v>1.3937467024480727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92.047498434564787</v>
      </c>
      <c r="BA92">
        <v>4.7347894007218381</v>
      </c>
      <c r="BB92">
        <f t="shared" si="1"/>
        <v>108.53768430075762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1.0123232658220789</v>
      </c>
      <c r="L93">
        <v>4.205910805005324</v>
      </c>
      <c r="M93">
        <v>0.59482832628478699</v>
      </c>
      <c r="N93">
        <v>1.3044245128317202</v>
      </c>
      <c r="O93">
        <v>1.4506277982524343</v>
      </c>
      <c r="P93">
        <v>1.7742319277282104</v>
      </c>
      <c r="Q93">
        <v>0</v>
      </c>
      <c r="R93">
        <v>0.58427244339715911</v>
      </c>
      <c r="S93">
        <v>0.29225091490990052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0.75235987496039725</v>
      </c>
      <c r="AF93">
        <v>0.31810739584968356</v>
      </c>
      <c r="AG93">
        <v>2.1722640450007114</v>
      </c>
      <c r="AH93">
        <v>0</v>
      </c>
      <c r="AI93">
        <v>0.76411552848694042</v>
      </c>
      <c r="AJ93">
        <v>0</v>
      </c>
      <c r="AK93">
        <v>3.9263145245529074</v>
      </c>
      <c r="AL93">
        <v>0</v>
      </c>
      <c r="AM93">
        <v>0.69687335149179919</v>
      </c>
      <c r="AN93">
        <v>2.4105050425798368E-2</v>
      </c>
      <c r="AO93">
        <v>0</v>
      </c>
      <c r="AP93">
        <v>0</v>
      </c>
      <c r="AQ93">
        <v>0</v>
      </c>
      <c r="AR93">
        <v>0</v>
      </c>
      <c r="AS93">
        <v>1.3937467024480727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91.984881026925507</v>
      </c>
      <c r="BA93">
        <v>4.7339184472648084</v>
      </c>
      <c r="BB93">
        <f t="shared" si="1"/>
        <v>108.51771904710861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1.0227435292681486</v>
      </c>
      <c r="L94">
        <v>4.205910805005324</v>
      </c>
      <c r="M94">
        <v>0.59482832628478699</v>
      </c>
      <c r="N94">
        <v>1.3044245128317202</v>
      </c>
      <c r="O94">
        <v>1.4506277982524343</v>
      </c>
      <c r="P94">
        <v>1.7742319277282104</v>
      </c>
      <c r="Q94">
        <v>0</v>
      </c>
      <c r="R94">
        <v>0.58427244339715911</v>
      </c>
      <c r="S94">
        <v>0.29225091490990052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0.31810739584968356</v>
      </c>
      <c r="AG94">
        <v>2.1722640450007114</v>
      </c>
      <c r="AH94">
        <v>0</v>
      </c>
      <c r="AI94">
        <v>0.76411552848694042</v>
      </c>
      <c r="AJ94">
        <v>0</v>
      </c>
      <c r="AK94">
        <v>3.9263145245529074</v>
      </c>
      <c r="AL94">
        <v>0</v>
      </c>
      <c r="AM94">
        <v>0.69687335149179919</v>
      </c>
      <c r="AN94">
        <v>2.4105050425798368E-2</v>
      </c>
      <c r="AO94">
        <v>0</v>
      </c>
      <c r="AP94">
        <v>0</v>
      </c>
      <c r="AQ94">
        <v>0</v>
      </c>
      <c r="AR94">
        <v>0</v>
      </c>
      <c r="AS94">
        <v>1.3937467024480727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91.94313608849923</v>
      </c>
      <c r="BA94">
        <v>4.7011604330772814</v>
      </c>
      <c r="BB94">
        <f t="shared" si="1"/>
        <v>107.76679251135555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1.137544979081248</v>
      </c>
      <c r="L95">
        <v>4.2058493584860237</v>
      </c>
      <c r="M95">
        <v>0.59482832628478699</v>
      </c>
      <c r="N95">
        <v>1.3044245128317202</v>
      </c>
      <c r="O95">
        <v>1.4506277982524343</v>
      </c>
      <c r="P95">
        <v>1.7742319277282104</v>
      </c>
      <c r="Q95">
        <v>0</v>
      </c>
      <c r="R95">
        <v>0.58427244339715911</v>
      </c>
      <c r="S95">
        <v>0.29225091490990052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0.31810739584968356</v>
      </c>
      <c r="AG95">
        <v>2.1722640450007114</v>
      </c>
      <c r="AH95">
        <v>0</v>
      </c>
      <c r="AI95">
        <v>0.76411552848694042</v>
      </c>
      <c r="AJ95">
        <v>0</v>
      </c>
      <c r="AK95">
        <v>3.9263145245529074</v>
      </c>
      <c r="AL95">
        <v>0</v>
      </c>
      <c r="AM95">
        <v>0.69687335149179919</v>
      </c>
      <c r="AN95">
        <v>2.4105050425798368E-2</v>
      </c>
      <c r="AO95">
        <v>0</v>
      </c>
      <c r="AP95">
        <v>0</v>
      </c>
      <c r="AQ95">
        <v>0</v>
      </c>
      <c r="AR95">
        <v>0</v>
      </c>
      <c r="AS95">
        <v>1.3937467024480727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92.417160300563552</v>
      </c>
      <c r="BA95">
        <v>4.7257707772792523</v>
      </c>
      <c r="BB95">
        <f t="shared" si="1"/>
        <v>108.3309463825117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1.2210394489668126</v>
      </c>
      <c r="L96">
        <v>4.2058493584860237</v>
      </c>
      <c r="M96">
        <v>0.59482832628478699</v>
      </c>
      <c r="N96">
        <v>1.3044245128317202</v>
      </c>
      <c r="O96">
        <v>1.4506277982524343</v>
      </c>
      <c r="P96">
        <v>1.7742319277282104</v>
      </c>
      <c r="Q96">
        <v>0</v>
      </c>
      <c r="R96">
        <v>0.58427244339715911</v>
      </c>
      <c r="S96">
        <v>0.29225091490990052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0.31810739584968356</v>
      </c>
      <c r="AG96">
        <v>2.1722640450007114</v>
      </c>
      <c r="AH96">
        <v>0</v>
      </c>
      <c r="AI96">
        <v>0.76411552848694042</v>
      </c>
      <c r="AJ96">
        <v>0</v>
      </c>
      <c r="AK96">
        <v>3.9263145245529074</v>
      </c>
      <c r="AL96">
        <v>0</v>
      </c>
      <c r="AM96">
        <v>0.69687335149179919</v>
      </c>
      <c r="AN96">
        <v>2.4105050425798368E-2</v>
      </c>
      <c r="AO96">
        <v>0</v>
      </c>
      <c r="AP96">
        <v>0</v>
      </c>
      <c r="AQ96">
        <v>0</v>
      </c>
      <c r="AR96">
        <v>0</v>
      </c>
      <c r="AS96">
        <v>1.3937467024480727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92.740031308703806</v>
      </c>
      <c r="BA96">
        <v>4.7427568542607341</v>
      </c>
      <c r="BB96">
        <f t="shared" si="1"/>
        <v>108.72032578355604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1.1519669030486539</v>
      </c>
      <c r="L97">
        <v>4.2058493584860237</v>
      </c>
      <c r="M97">
        <v>0.59482832628478699</v>
      </c>
      <c r="N97">
        <v>1.3044245128317202</v>
      </c>
      <c r="O97">
        <v>1.4506277982524343</v>
      </c>
      <c r="P97">
        <v>1.7845887058764294</v>
      </c>
      <c r="Q97">
        <v>0</v>
      </c>
      <c r="R97">
        <v>0.58427244339715911</v>
      </c>
      <c r="S97">
        <v>0.29225091490990052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0.31810739584968356</v>
      </c>
      <c r="AG97">
        <v>2.1722640450007114</v>
      </c>
      <c r="AH97">
        <v>0</v>
      </c>
      <c r="AI97">
        <v>0.17633434630781716</v>
      </c>
      <c r="AJ97">
        <v>0</v>
      </c>
      <c r="AK97">
        <v>3.9263145245529074</v>
      </c>
      <c r="AL97">
        <v>0</v>
      </c>
      <c r="AM97">
        <v>0.69687335149179919</v>
      </c>
      <c r="AN97">
        <v>2.4105050425798368E-2</v>
      </c>
      <c r="AO97">
        <v>0</v>
      </c>
      <c r="AP97">
        <v>0</v>
      </c>
      <c r="AQ97">
        <v>0</v>
      </c>
      <c r="AR97">
        <v>0</v>
      </c>
      <c r="AS97">
        <v>1.3937467024480727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92.730159674389469</v>
      </c>
      <c r="BA97">
        <v>4.715320647438519</v>
      </c>
      <c r="BB97">
        <f t="shared" si="1"/>
        <v>108.09139340611485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1.3172749299228788</v>
      </c>
      <c r="L98">
        <v>4.2058493584860237</v>
      </c>
      <c r="M98">
        <v>0.59482832628478699</v>
      </c>
      <c r="N98">
        <v>1.3044245128317202</v>
      </c>
      <c r="O98">
        <v>1.4506277982524343</v>
      </c>
      <c r="P98">
        <v>1.784598317583189</v>
      </c>
      <c r="Q98">
        <v>0</v>
      </c>
      <c r="R98">
        <v>0.58427244339715911</v>
      </c>
      <c r="S98">
        <v>0.29225091490990052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0.31810739584968356</v>
      </c>
      <c r="AG98">
        <v>2.1722640450007114</v>
      </c>
      <c r="AH98">
        <v>0</v>
      </c>
      <c r="AI98">
        <v>0</v>
      </c>
      <c r="AJ98">
        <v>0</v>
      </c>
      <c r="AK98">
        <v>3.9263145245529074</v>
      </c>
      <c r="AL98">
        <v>0</v>
      </c>
      <c r="AM98">
        <v>0.69687335149179919</v>
      </c>
      <c r="AN98">
        <v>2.4105050425798368E-2</v>
      </c>
      <c r="AO98">
        <v>0</v>
      </c>
      <c r="AP98">
        <v>0</v>
      </c>
      <c r="AQ98">
        <v>0</v>
      </c>
      <c r="AR98">
        <v>0</v>
      </c>
      <c r="AS98">
        <v>1.3937467024480727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92.730159674389469</v>
      </c>
      <c r="BA98">
        <v>4.7148601490555375</v>
      </c>
      <c r="BB98">
        <f t="shared" si="1"/>
        <v>108.080837196771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1.254338662243021E-2</v>
      </c>
      <c r="L99">
        <f t="shared" si="2"/>
        <v>0.10094006701820696</v>
      </c>
      <c r="M99">
        <f t="shared" si="2"/>
        <v>1.3165454202629987E-2</v>
      </c>
      <c r="N99">
        <f t="shared" si="2"/>
        <v>3.1306188307961245E-2</v>
      </c>
      <c r="O99">
        <f t="shared" si="2"/>
        <v>3.4815067158058502E-2</v>
      </c>
      <c r="P99">
        <f t="shared" si="2"/>
        <v>4.2680939852068132E-2</v>
      </c>
      <c r="Q99">
        <f t="shared" si="2"/>
        <v>0</v>
      </c>
      <c r="R99">
        <f t="shared" si="2"/>
        <v>1.4022964981705131E-2</v>
      </c>
      <c r="S99">
        <f t="shared" si="2"/>
        <v>7.0710271104305845E-3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1.2239719388348213E-2</v>
      </c>
      <c r="AC99">
        <f t="shared" si="2"/>
        <v>6.9640550026543518E-3</v>
      </c>
      <c r="AD99">
        <f t="shared" si="2"/>
        <v>5.2635803890715149E-3</v>
      </c>
      <c r="AE99">
        <f t="shared" si="2"/>
        <v>1.843652035283562E-2</v>
      </c>
      <c r="AF99">
        <f t="shared" si="2"/>
        <v>7.7936311257796936E-3</v>
      </c>
      <c r="AG99">
        <f t="shared" si="2"/>
        <v>5.213433708001701E-2</v>
      </c>
      <c r="AH99">
        <f t="shared" si="2"/>
        <v>1.4722095234110838E-2</v>
      </c>
      <c r="AI99">
        <f t="shared" si="2"/>
        <v>2.4686809317686384E-3</v>
      </c>
      <c r="AJ99">
        <f t="shared" si="2"/>
        <v>0</v>
      </c>
      <c r="AK99">
        <f t="shared" si="2"/>
        <v>9.4231548589269978E-2</v>
      </c>
      <c r="AL99">
        <f t="shared" si="2"/>
        <v>0</v>
      </c>
      <c r="AM99">
        <f t="shared" si="2"/>
        <v>1.6724960435803144E-2</v>
      </c>
      <c r="AN99">
        <f t="shared" si="2"/>
        <v>5.7146601396368239E-4</v>
      </c>
      <c r="AO99">
        <f t="shared" si="2"/>
        <v>0</v>
      </c>
      <c r="AP99">
        <f t="shared" si="2"/>
        <v>0</v>
      </c>
      <c r="AQ99">
        <f t="shared" si="2"/>
        <v>1.9866194771973471E-2</v>
      </c>
      <c r="AR99">
        <f t="shared" si="2"/>
        <v>0</v>
      </c>
      <c r="AS99">
        <f t="shared" si="2"/>
        <v>3.3447687504353348E-2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2.0734737554790228</v>
      </c>
      <c r="BA99">
        <f t="shared" si="2"/>
        <v>0.10930212309169279</v>
      </c>
      <c r="BB99">
        <f t="shared" si="1"/>
        <v>2.5055812044607704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15.02340638697558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0.62797838697557928</v>
      </c>
      <c r="BB3">
        <f>SUM(B3:AZ3)-BA3</f>
        <v>14.395428000000001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14.886584220413274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0.62225922041327486</v>
      </c>
      <c r="BB4">
        <f t="shared" ref="BB4:BB67" si="0">SUM(B4:AZ4)-BA4</f>
        <v>14.264324999999999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14.877504696305571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0.62187969630557127</v>
      </c>
      <c r="BB5">
        <f t="shared" si="0"/>
        <v>14.255625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15.02340638697558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0.62797838697557928</v>
      </c>
      <c r="BB6">
        <f t="shared" si="0"/>
        <v>14.395428000000001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15.02340638697558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0.62797838697557928</v>
      </c>
      <c r="BB7">
        <f t="shared" si="0"/>
        <v>14.395428000000001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15.02340638697558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0.62797838697557928</v>
      </c>
      <c r="BB8">
        <f t="shared" si="0"/>
        <v>14.395428000000001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15.02340638697558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0.62797838697557928</v>
      </c>
      <c r="BB9">
        <f t="shared" si="0"/>
        <v>14.395428000000001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14.838511792945104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0.62024979294510452</v>
      </c>
      <c r="BB10">
        <f t="shared" si="0"/>
        <v>14.218261999999999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13.669822584011687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0.5713985840116873</v>
      </c>
      <c r="BB11">
        <f t="shared" si="0"/>
        <v>13.098424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13.903667292840742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0.5811732928407416</v>
      </c>
      <c r="BB12">
        <f t="shared" si="0"/>
        <v>13.322494000000001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14.548690252556877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0.6081352525568775</v>
      </c>
      <c r="BB13">
        <f t="shared" si="0"/>
        <v>13.940555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15.02340638697558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0.62797838697557928</v>
      </c>
      <c r="BB14">
        <f t="shared" si="0"/>
        <v>14.395428000000001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15.02340638697558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0.62797838697557928</v>
      </c>
      <c r="BB15">
        <f t="shared" si="0"/>
        <v>14.395428000000001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15.02340638697558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0.62797838697557928</v>
      </c>
      <c r="BB16">
        <f t="shared" si="0"/>
        <v>14.395428000000001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15.02340638697558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0.62797838697557928</v>
      </c>
      <c r="BB17">
        <f t="shared" si="0"/>
        <v>14.395428000000001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15.02340638697558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0.62797838697557928</v>
      </c>
      <c r="BB18">
        <f t="shared" si="0"/>
        <v>14.395428000000001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15.02340638697558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0.62797838697557928</v>
      </c>
      <c r="BB19">
        <f t="shared" si="0"/>
        <v>14.395428000000001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15.02340638697558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0.62797838697557928</v>
      </c>
      <c r="BB20">
        <f t="shared" si="0"/>
        <v>14.395428000000001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15.02340638697558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0.62797838697557928</v>
      </c>
      <c r="BB21">
        <f t="shared" si="0"/>
        <v>14.395428000000001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15.02340638697558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0.62797838697557928</v>
      </c>
      <c r="BB22">
        <f t="shared" si="0"/>
        <v>14.395428000000001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15.02340638697558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0.62797838697557928</v>
      </c>
      <c r="BB23">
        <f t="shared" si="0"/>
        <v>14.395428000000001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15.02340638697558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0.62797838697557928</v>
      </c>
      <c r="BB24">
        <f t="shared" si="0"/>
        <v>14.395428000000001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15.02340638697558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0.62797838697557928</v>
      </c>
      <c r="BB25">
        <f t="shared" si="0"/>
        <v>14.395428000000001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15.02340638697558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0.62797838697557928</v>
      </c>
      <c r="BB26">
        <f t="shared" si="0"/>
        <v>14.395428000000001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15.02340638697558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0.62797838697557928</v>
      </c>
      <c r="BB27">
        <f t="shared" si="0"/>
        <v>14.395428000000001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15.02340638697558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0.62797838697557928</v>
      </c>
      <c r="BB28">
        <f t="shared" si="0"/>
        <v>14.395428000000001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15.02340638697558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0.62797838697557928</v>
      </c>
      <c r="BB29">
        <f t="shared" si="0"/>
        <v>14.395428000000001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15.02340638697558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0.62797838697557928</v>
      </c>
      <c r="BB30">
        <f t="shared" si="0"/>
        <v>14.395428000000001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15.02340638697558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0.62797838697557928</v>
      </c>
      <c r="BB31">
        <f t="shared" si="0"/>
        <v>14.395428000000001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15.02340638697558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0.62797838697557928</v>
      </c>
      <c r="BB32">
        <f t="shared" si="0"/>
        <v>14.395428000000001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15.02340638697558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0.62797838697557928</v>
      </c>
      <c r="BB33">
        <f t="shared" si="0"/>
        <v>14.395428000000001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15.02340638697558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0.62797838697557928</v>
      </c>
      <c r="BB34">
        <f t="shared" si="0"/>
        <v>14.395428000000001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15.02340638697558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0.62797838697557928</v>
      </c>
      <c r="BB35">
        <f t="shared" si="0"/>
        <v>14.395428000000001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15.02340638697558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0.62797838697557928</v>
      </c>
      <c r="BB36">
        <f t="shared" si="0"/>
        <v>14.395428000000001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15.02340638697558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0.62797838697557928</v>
      </c>
      <c r="BB37">
        <f t="shared" si="0"/>
        <v>14.395428000000001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15.02340638697558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0.62797838697557928</v>
      </c>
      <c r="BB38">
        <f t="shared" si="0"/>
        <v>14.395428000000001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15.02340638697558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0.62797838697557928</v>
      </c>
      <c r="BB39">
        <f t="shared" si="0"/>
        <v>14.395428000000001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15.02340638697558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0.62797838697557928</v>
      </c>
      <c r="BB40">
        <f t="shared" si="0"/>
        <v>14.395428000000001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15.02340638697558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0.62797838697557928</v>
      </c>
      <c r="BB41">
        <f t="shared" si="0"/>
        <v>14.395428000000001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15.02340638697558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0.62797838697557928</v>
      </c>
      <c r="BB42">
        <f t="shared" si="0"/>
        <v>14.395428000000001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15.02340638697558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0.62797838697557928</v>
      </c>
      <c r="BB43">
        <f t="shared" si="0"/>
        <v>14.395428000000001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15.02340638697558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0.62797838697557928</v>
      </c>
      <c r="BB44">
        <f t="shared" si="0"/>
        <v>14.395428000000001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15.02340638697558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0.62797838697557928</v>
      </c>
      <c r="BB45">
        <f t="shared" si="0"/>
        <v>14.395428000000001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15.02340638697558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0.62797838697557928</v>
      </c>
      <c r="BB46">
        <f t="shared" si="0"/>
        <v>14.395428000000001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15.02340638697558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0.62797838697557928</v>
      </c>
      <c r="BB47">
        <f t="shared" si="0"/>
        <v>14.395428000000001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15.02340638697558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0.62797838697557928</v>
      </c>
      <c r="BB48">
        <f t="shared" si="0"/>
        <v>14.395428000000001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15.02340638697558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0.62797838697557928</v>
      </c>
      <c r="BB49">
        <f t="shared" si="0"/>
        <v>14.395428000000001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15.02340638697558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0.62797838697557928</v>
      </c>
      <c r="BB50">
        <f t="shared" si="0"/>
        <v>14.395428000000001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15.02340638697558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0.62797838697557928</v>
      </c>
      <c r="BB51">
        <f t="shared" si="0"/>
        <v>14.395428000000001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13.84213420997704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0.57860120997703923</v>
      </c>
      <c r="BB52">
        <f t="shared" si="0"/>
        <v>13.263533000000001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15.02340638697558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0.62797838697557928</v>
      </c>
      <c r="BB53">
        <f t="shared" si="0"/>
        <v>14.395428000000001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15.02340638697558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0.62797838697557928</v>
      </c>
      <c r="BB54">
        <f t="shared" si="0"/>
        <v>14.395428000000001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15.02340638697558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0.62797838697557928</v>
      </c>
      <c r="BB55">
        <f t="shared" si="0"/>
        <v>14.395428000000001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15.02340638697558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0.62797838697557928</v>
      </c>
      <c r="BB56">
        <f t="shared" si="0"/>
        <v>14.395428000000001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15.02340638697558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0.62797838697557928</v>
      </c>
      <c r="BB57">
        <f t="shared" si="0"/>
        <v>14.395428000000001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15.02340638697558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0.62797838697557928</v>
      </c>
      <c r="BB58">
        <f t="shared" si="0"/>
        <v>14.395428000000001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15.02340638697558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0.62797838697557928</v>
      </c>
      <c r="BB59">
        <f t="shared" si="0"/>
        <v>14.395428000000001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15.02340638697558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0.62797838697557928</v>
      </c>
      <c r="BB60">
        <f t="shared" si="0"/>
        <v>14.395428000000001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15.02340638697558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0.62797838697557928</v>
      </c>
      <c r="BB61">
        <f t="shared" si="0"/>
        <v>14.395428000000001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15.02340638697558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0.62797838697557928</v>
      </c>
      <c r="BB62">
        <f t="shared" si="0"/>
        <v>14.395428000000001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15.02340638697558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0.62797838697557928</v>
      </c>
      <c r="BB63">
        <f t="shared" si="0"/>
        <v>14.395428000000001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15.02340638697558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0.62797838697557928</v>
      </c>
      <c r="BB64">
        <f t="shared" si="0"/>
        <v>14.395428000000001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15.02340638697558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0.62797838697557928</v>
      </c>
      <c r="BB65">
        <f t="shared" si="0"/>
        <v>14.395428000000001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15.02340638697558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0.62797838697557928</v>
      </c>
      <c r="BB66">
        <f t="shared" si="0"/>
        <v>14.395428000000001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15.02340638697558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0.62797838697557928</v>
      </c>
      <c r="BB67">
        <f t="shared" si="0"/>
        <v>14.395428000000001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15.02340638697558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0.62797838697557928</v>
      </c>
      <c r="BB68">
        <f t="shared" ref="BB68:BB99" si="1">SUM(B68:AZ68)-BA68</f>
        <v>14.395428000000001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15.02340638697558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0.62797838697557928</v>
      </c>
      <c r="BB69">
        <f t="shared" si="1"/>
        <v>14.395428000000001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15.02340638697558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0.62797838697557928</v>
      </c>
      <c r="BB70">
        <f t="shared" si="1"/>
        <v>14.395428000000001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15.02340638697558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0.62797838697557928</v>
      </c>
      <c r="BB71">
        <f t="shared" si="1"/>
        <v>14.395428000000001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15.02340638697558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0.62797838697557928</v>
      </c>
      <c r="BB72">
        <f t="shared" si="1"/>
        <v>14.395428000000001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15.02340638697558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0.62797838697557928</v>
      </c>
      <c r="BB73">
        <f t="shared" si="1"/>
        <v>14.395428000000001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15.02340638697558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0.62797838697557928</v>
      </c>
      <c r="BB74">
        <f t="shared" si="1"/>
        <v>14.395428000000001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15.02340638697558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0.62797838697557928</v>
      </c>
      <c r="BB75">
        <f t="shared" si="1"/>
        <v>14.395428000000001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15.02340638697558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0.62797838697557928</v>
      </c>
      <c r="BB76">
        <f t="shared" si="1"/>
        <v>14.395428000000001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15.02340638697558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0.62797838697557928</v>
      </c>
      <c r="BB77">
        <f t="shared" si="1"/>
        <v>14.395428000000001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15.02340638697558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0.62797838697557928</v>
      </c>
      <c r="BB78">
        <f t="shared" si="1"/>
        <v>14.395428000000001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15.02340638697558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0.62797838697557928</v>
      </c>
      <c r="BB79">
        <f t="shared" si="1"/>
        <v>14.395428000000001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15.02340638697558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0.62797838697557928</v>
      </c>
      <c r="BB80">
        <f t="shared" si="1"/>
        <v>14.395428000000001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15.02340638697558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0.62797838697557928</v>
      </c>
      <c r="BB81">
        <f t="shared" si="1"/>
        <v>14.395428000000001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15.02340638697558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0.62797838697557928</v>
      </c>
      <c r="BB82">
        <f t="shared" si="1"/>
        <v>14.395428000000001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15.02340638697558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0.62797838697557928</v>
      </c>
      <c r="BB83">
        <f t="shared" si="1"/>
        <v>14.395428000000001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15.02340638697558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0.62797838697557928</v>
      </c>
      <c r="BB84">
        <f t="shared" si="1"/>
        <v>14.395428000000001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15.02340638697558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0.62797838697557928</v>
      </c>
      <c r="BB85">
        <f t="shared" si="1"/>
        <v>14.395428000000001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15.02340638697558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0.62797838697557928</v>
      </c>
      <c r="BB86">
        <f t="shared" si="1"/>
        <v>14.395428000000001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15.02340638697558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0.62797838697557928</v>
      </c>
      <c r="BB87">
        <f t="shared" si="1"/>
        <v>14.395428000000001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15.02340638697558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0.62797838697557928</v>
      </c>
      <c r="BB88">
        <f t="shared" si="1"/>
        <v>14.395428000000001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15.02340638697558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0.62797838697557928</v>
      </c>
      <c r="BB89">
        <f t="shared" si="1"/>
        <v>14.395428000000001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15.02340638697558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0.62797838697557928</v>
      </c>
      <c r="BB90">
        <f t="shared" si="1"/>
        <v>14.395428000000001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15.02340638697558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0.62797838697557928</v>
      </c>
      <c r="BB91">
        <f t="shared" si="1"/>
        <v>14.395428000000001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15.02340638697558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0.62797838697557928</v>
      </c>
      <c r="BB92">
        <f t="shared" si="1"/>
        <v>14.395428000000001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14.65380818200793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0.61252918200793083</v>
      </c>
      <c r="BB93">
        <f t="shared" si="1"/>
        <v>14.041278999999999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15.02340638697558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0.62797838697557928</v>
      </c>
      <c r="BB94">
        <f t="shared" si="1"/>
        <v>14.395428000000001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14.905812982675849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0.62306298267584914</v>
      </c>
      <c r="BB95">
        <f t="shared" si="1"/>
        <v>14.28275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13.806347317887704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0.57710531788770503</v>
      </c>
      <c r="BB96">
        <f t="shared" si="1"/>
        <v>13.229241999999999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13.475290127322062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0.56326712732206197</v>
      </c>
      <c r="BB97">
        <f t="shared" si="1"/>
        <v>12.912023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15.02340638697558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0.62797838697557928</v>
      </c>
      <c r="BB98">
        <f t="shared" si="1"/>
        <v>14.395428000000001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0.3585994291379675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1.4989456137966994E-2</v>
      </c>
      <c r="BB99">
        <f t="shared" si="1"/>
        <v>0.34360997300000051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259.17</v>
      </c>
      <c r="L3" s="216">
        <v>0</v>
      </c>
      <c r="M3" s="216">
        <v>17.34</v>
      </c>
      <c r="N3" s="216">
        <v>52.69</v>
      </c>
      <c r="O3" s="216">
        <v>73.55</v>
      </c>
      <c r="P3" s="216">
        <v>23.67</v>
      </c>
      <c r="Q3" s="216">
        <v>0</v>
      </c>
      <c r="R3" s="216">
        <v>19.170000000000002</v>
      </c>
      <c r="S3" s="216">
        <v>11.77</v>
      </c>
      <c r="T3" s="216">
        <v>0</v>
      </c>
      <c r="U3" s="216">
        <v>49.18</v>
      </c>
      <c r="V3" s="216">
        <v>8.64</v>
      </c>
      <c r="W3" s="216">
        <v>19.559999999999999</v>
      </c>
      <c r="X3" s="216">
        <v>48</v>
      </c>
      <c r="Y3" s="216">
        <v>0</v>
      </c>
      <c r="Z3" s="216">
        <v>58.67</v>
      </c>
      <c r="AA3" s="216">
        <v>38.03</v>
      </c>
      <c r="AB3" s="216">
        <v>0</v>
      </c>
      <c r="AC3" s="216">
        <v>14.95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259.17</v>
      </c>
      <c r="L4" s="216">
        <v>0</v>
      </c>
      <c r="M4" s="216">
        <v>17.34</v>
      </c>
      <c r="N4" s="216">
        <v>52.69</v>
      </c>
      <c r="O4" s="216">
        <v>73.55</v>
      </c>
      <c r="P4" s="216">
        <v>23.67</v>
      </c>
      <c r="Q4" s="216">
        <v>0</v>
      </c>
      <c r="R4" s="216">
        <v>19.170000000000002</v>
      </c>
      <c r="S4" s="216">
        <v>11.77</v>
      </c>
      <c r="T4" s="216">
        <v>0</v>
      </c>
      <c r="U4" s="216">
        <v>49.18</v>
      </c>
      <c r="V4" s="216">
        <v>8.64</v>
      </c>
      <c r="W4" s="216">
        <v>19.559999999999999</v>
      </c>
      <c r="X4" s="216">
        <v>48</v>
      </c>
      <c r="Y4" s="216">
        <v>0</v>
      </c>
      <c r="Z4" s="216">
        <v>58.67</v>
      </c>
      <c r="AA4" s="216">
        <v>38.03</v>
      </c>
      <c r="AB4" s="216">
        <v>0</v>
      </c>
      <c r="AC4" s="216">
        <v>14.95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259.17</v>
      </c>
      <c r="L5" s="216">
        <v>0</v>
      </c>
      <c r="M5" s="216">
        <v>17.350000000000001</v>
      </c>
      <c r="N5" s="216">
        <v>52.69</v>
      </c>
      <c r="O5" s="216">
        <v>73.55</v>
      </c>
      <c r="P5" s="216">
        <v>23.67</v>
      </c>
      <c r="Q5" s="216">
        <v>0</v>
      </c>
      <c r="R5" s="216">
        <v>19.170000000000002</v>
      </c>
      <c r="S5" s="216">
        <v>11.77</v>
      </c>
      <c r="T5" s="216">
        <v>0</v>
      </c>
      <c r="U5" s="216">
        <v>49.18</v>
      </c>
      <c r="V5" s="216">
        <v>8.64</v>
      </c>
      <c r="W5" s="216">
        <v>19.09</v>
      </c>
      <c r="X5" s="216">
        <v>48</v>
      </c>
      <c r="Y5" s="216">
        <v>0</v>
      </c>
      <c r="Z5" s="216">
        <v>58.67</v>
      </c>
      <c r="AA5" s="216">
        <v>38.03</v>
      </c>
      <c r="AB5" s="216">
        <v>0</v>
      </c>
      <c r="AC5" s="216">
        <v>14.95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259.17</v>
      </c>
      <c r="L6" s="216">
        <v>0</v>
      </c>
      <c r="M6" s="216">
        <v>17.350000000000001</v>
      </c>
      <c r="N6" s="216">
        <v>52.69</v>
      </c>
      <c r="O6" s="216">
        <v>73.55</v>
      </c>
      <c r="P6" s="216">
        <v>23.67</v>
      </c>
      <c r="Q6" s="216">
        <v>0</v>
      </c>
      <c r="R6" s="216">
        <v>19.170000000000002</v>
      </c>
      <c r="S6" s="216">
        <v>11.77</v>
      </c>
      <c r="T6" s="216">
        <v>0</v>
      </c>
      <c r="U6" s="216">
        <v>49.18</v>
      </c>
      <c r="V6" s="216">
        <v>8.64</v>
      </c>
      <c r="W6" s="216">
        <v>19.09</v>
      </c>
      <c r="X6" s="216">
        <v>48</v>
      </c>
      <c r="Y6" s="216">
        <v>0</v>
      </c>
      <c r="Z6" s="216">
        <v>58.67</v>
      </c>
      <c r="AA6" s="216">
        <v>38.03</v>
      </c>
      <c r="AB6" s="216">
        <v>0</v>
      </c>
      <c r="AC6" s="216">
        <v>14.95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259.17</v>
      </c>
      <c r="L7" s="216">
        <v>0</v>
      </c>
      <c r="M7" s="216">
        <v>17.34</v>
      </c>
      <c r="N7" s="216">
        <v>52.69</v>
      </c>
      <c r="O7" s="216">
        <v>73.55</v>
      </c>
      <c r="P7" s="216">
        <v>23.67</v>
      </c>
      <c r="Q7" s="216">
        <v>0</v>
      </c>
      <c r="R7" s="216">
        <v>19.170000000000002</v>
      </c>
      <c r="S7" s="216">
        <v>11.77</v>
      </c>
      <c r="T7" s="216">
        <v>0</v>
      </c>
      <c r="U7" s="216">
        <v>49.18</v>
      </c>
      <c r="V7" s="216">
        <v>8.64</v>
      </c>
      <c r="W7" s="216">
        <v>19.09</v>
      </c>
      <c r="X7" s="216">
        <v>48</v>
      </c>
      <c r="Y7" s="216">
        <v>0</v>
      </c>
      <c r="Z7" s="216">
        <v>58.67</v>
      </c>
      <c r="AA7" s="216">
        <v>38.03</v>
      </c>
      <c r="AB7" s="216">
        <v>0</v>
      </c>
      <c r="AC7" s="216">
        <v>14.95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259.17</v>
      </c>
      <c r="L8" s="216">
        <v>0</v>
      </c>
      <c r="M8" s="216">
        <v>17.34</v>
      </c>
      <c r="N8" s="216">
        <v>52.69</v>
      </c>
      <c r="O8" s="216">
        <v>73.55</v>
      </c>
      <c r="P8" s="216">
        <v>23.67</v>
      </c>
      <c r="Q8" s="216">
        <v>0</v>
      </c>
      <c r="R8" s="216">
        <v>19.170000000000002</v>
      </c>
      <c r="S8" s="216">
        <v>11.77</v>
      </c>
      <c r="T8" s="216">
        <v>0</v>
      </c>
      <c r="U8" s="216">
        <v>49.18</v>
      </c>
      <c r="V8" s="216">
        <v>8.64</v>
      </c>
      <c r="W8" s="216">
        <v>19.09</v>
      </c>
      <c r="X8" s="216">
        <v>48</v>
      </c>
      <c r="Y8" s="216">
        <v>0</v>
      </c>
      <c r="Z8" s="216">
        <v>58.67</v>
      </c>
      <c r="AA8" s="216">
        <v>38.03</v>
      </c>
      <c r="AB8" s="216">
        <v>0</v>
      </c>
      <c r="AC8" s="216">
        <v>14.95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259.17</v>
      </c>
      <c r="L9" s="216">
        <v>0</v>
      </c>
      <c r="M9" s="216">
        <v>17.34</v>
      </c>
      <c r="N9" s="216">
        <v>52.69</v>
      </c>
      <c r="O9" s="216">
        <v>73.55</v>
      </c>
      <c r="P9" s="216">
        <v>23.67</v>
      </c>
      <c r="Q9" s="216">
        <v>0</v>
      </c>
      <c r="R9" s="216">
        <v>19.170000000000002</v>
      </c>
      <c r="S9" s="216">
        <v>11.77</v>
      </c>
      <c r="T9" s="216">
        <v>0</v>
      </c>
      <c r="U9" s="216">
        <v>49.18</v>
      </c>
      <c r="V9" s="216">
        <v>8.64</v>
      </c>
      <c r="W9" s="216">
        <v>19.09</v>
      </c>
      <c r="X9" s="216">
        <v>48</v>
      </c>
      <c r="Y9" s="216">
        <v>0</v>
      </c>
      <c r="Z9" s="216">
        <v>58.67</v>
      </c>
      <c r="AA9" s="216">
        <v>38.03</v>
      </c>
      <c r="AB9" s="216">
        <v>0</v>
      </c>
      <c r="AC9" s="216">
        <v>14.95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259.17</v>
      </c>
      <c r="L10" s="216">
        <v>0</v>
      </c>
      <c r="M10" s="216">
        <v>17.34</v>
      </c>
      <c r="N10" s="216">
        <v>52.69</v>
      </c>
      <c r="O10" s="216">
        <v>73.55</v>
      </c>
      <c r="P10" s="216">
        <v>23.67</v>
      </c>
      <c r="Q10" s="216">
        <v>0</v>
      </c>
      <c r="R10" s="216">
        <v>19.170000000000002</v>
      </c>
      <c r="S10" s="216">
        <v>11.77</v>
      </c>
      <c r="T10" s="216">
        <v>0</v>
      </c>
      <c r="U10" s="216">
        <v>49.18</v>
      </c>
      <c r="V10" s="216">
        <v>8.64</v>
      </c>
      <c r="W10" s="216">
        <v>19.09</v>
      </c>
      <c r="X10" s="216">
        <v>48</v>
      </c>
      <c r="Y10" s="216">
        <v>0</v>
      </c>
      <c r="Z10" s="216">
        <v>58.67</v>
      </c>
      <c r="AA10" s="216">
        <v>38.03</v>
      </c>
      <c r="AB10" s="216">
        <v>0</v>
      </c>
      <c r="AC10" s="216">
        <v>14.95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259.18</v>
      </c>
      <c r="L11" s="216">
        <v>0</v>
      </c>
      <c r="M11" s="216">
        <v>17.34</v>
      </c>
      <c r="N11" s="216">
        <v>52.69</v>
      </c>
      <c r="O11" s="216">
        <v>73.55</v>
      </c>
      <c r="P11" s="216">
        <v>23.67</v>
      </c>
      <c r="Q11" s="216">
        <v>0</v>
      </c>
      <c r="R11" s="216">
        <v>19.170000000000002</v>
      </c>
      <c r="S11" s="216">
        <v>3.59</v>
      </c>
      <c r="T11" s="216">
        <v>0</v>
      </c>
      <c r="U11" s="216">
        <v>49.18</v>
      </c>
      <c r="V11" s="216">
        <v>8.64</v>
      </c>
      <c r="W11" s="216">
        <v>4.87</v>
      </c>
      <c r="X11" s="216">
        <v>47.99</v>
      </c>
      <c r="Y11" s="216">
        <v>0</v>
      </c>
      <c r="Z11" s="216">
        <v>43.13</v>
      </c>
      <c r="AA11" s="216">
        <v>23.36</v>
      </c>
      <c r="AB11" s="216">
        <v>0</v>
      </c>
      <c r="AC11" s="216">
        <v>14.95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259.18</v>
      </c>
      <c r="L12" s="216">
        <v>0</v>
      </c>
      <c r="M12" s="216">
        <v>17.34</v>
      </c>
      <c r="N12" s="216">
        <v>52.69</v>
      </c>
      <c r="O12" s="216">
        <v>73.55</v>
      </c>
      <c r="P12" s="216">
        <v>23.67</v>
      </c>
      <c r="Q12" s="216">
        <v>0</v>
      </c>
      <c r="R12" s="216">
        <v>19.170000000000002</v>
      </c>
      <c r="S12" s="216">
        <v>3.59</v>
      </c>
      <c r="T12" s="216">
        <v>0</v>
      </c>
      <c r="U12" s="216">
        <v>49.18</v>
      </c>
      <c r="V12" s="216">
        <v>8.64</v>
      </c>
      <c r="W12" s="216">
        <v>4.9000000000000004</v>
      </c>
      <c r="X12" s="216">
        <v>48</v>
      </c>
      <c r="Y12" s="216">
        <v>0</v>
      </c>
      <c r="Z12" s="216">
        <v>28.45</v>
      </c>
      <c r="AA12" s="216">
        <v>14.4</v>
      </c>
      <c r="AB12" s="216">
        <v>0</v>
      </c>
      <c r="AC12" s="216">
        <v>14.95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259.18</v>
      </c>
      <c r="L13" s="216">
        <v>0</v>
      </c>
      <c r="M13" s="216">
        <v>19.649999999999999</v>
      </c>
      <c r="N13" s="216">
        <v>52.69</v>
      </c>
      <c r="O13" s="216">
        <v>73.55</v>
      </c>
      <c r="P13" s="216">
        <v>23.67</v>
      </c>
      <c r="Q13" s="216">
        <v>0</v>
      </c>
      <c r="R13" s="216">
        <v>4.8</v>
      </c>
      <c r="S13" s="216">
        <v>2.88</v>
      </c>
      <c r="T13" s="216">
        <v>0</v>
      </c>
      <c r="U13" s="216">
        <v>49.18</v>
      </c>
      <c r="V13" s="216">
        <v>0</v>
      </c>
      <c r="W13" s="216">
        <v>4.8</v>
      </c>
      <c r="X13" s="216">
        <v>14.4</v>
      </c>
      <c r="Y13" s="216">
        <v>0</v>
      </c>
      <c r="Z13" s="216">
        <v>19.2</v>
      </c>
      <c r="AA13" s="216">
        <v>14.4</v>
      </c>
      <c r="AB13" s="216">
        <v>0</v>
      </c>
      <c r="AC13" s="216">
        <v>14.95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259.18</v>
      </c>
      <c r="L14" s="216">
        <v>0</v>
      </c>
      <c r="M14" s="216">
        <v>30.36</v>
      </c>
      <c r="N14" s="216">
        <v>52.69</v>
      </c>
      <c r="O14" s="216">
        <v>73.55</v>
      </c>
      <c r="P14" s="216">
        <v>23.67</v>
      </c>
      <c r="Q14" s="216">
        <v>0</v>
      </c>
      <c r="R14" s="216">
        <v>4.8</v>
      </c>
      <c r="S14" s="216">
        <v>2.88</v>
      </c>
      <c r="T14" s="216">
        <v>0</v>
      </c>
      <c r="U14" s="216">
        <v>49.18</v>
      </c>
      <c r="V14" s="216">
        <v>0</v>
      </c>
      <c r="W14" s="216">
        <v>4.8</v>
      </c>
      <c r="X14" s="216">
        <v>14.4</v>
      </c>
      <c r="Y14" s="216">
        <v>0</v>
      </c>
      <c r="Z14" s="216">
        <v>19.2</v>
      </c>
      <c r="AA14" s="216">
        <v>14.4</v>
      </c>
      <c r="AB14" s="216">
        <v>0</v>
      </c>
      <c r="AC14" s="216">
        <v>14.95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270</v>
      </c>
      <c r="L15" s="216">
        <v>0</v>
      </c>
      <c r="M15" s="216">
        <v>30.52</v>
      </c>
      <c r="N15" s="216">
        <v>52.69</v>
      </c>
      <c r="O15" s="216">
        <v>73.55</v>
      </c>
      <c r="P15" s="216">
        <v>23.67</v>
      </c>
      <c r="Q15" s="216">
        <v>0</v>
      </c>
      <c r="R15" s="216">
        <v>4.8</v>
      </c>
      <c r="S15" s="216">
        <v>2.98</v>
      </c>
      <c r="T15" s="216">
        <v>0</v>
      </c>
      <c r="U15" s="216">
        <v>49.18</v>
      </c>
      <c r="V15" s="216">
        <v>0</v>
      </c>
      <c r="W15" s="216">
        <v>4.8</v>
      </c>
      <c r="X15" s="216">
        <v>14.4</v>
      </c>
      <c r="Y15" s="216">
        <v>0</v>
      </c>
      <c r="Z15" s="216">
        <v>19.2</v>
      </c>
      <c r="AA15" s="216">
        <v>14.4</v>
      </c>
      <c r="AB15" s="216">
        <v>0</v>
      </c>
      <c r="AC15" s="216">
        <v>14.95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270</v>
      </c>
      <c r="L16" s="216">
        <v>0</v>
      </c>
      <c r="M16" s="216">
        <v>30.52</v>
      </c>
      <c r="N16" s="216">
        <v>52.69</v>
      </c>
      <c r="O16" s="216">
        <v>73.55</v>
      </c>
      <c r="P16" s="216">
        <v>23.67</v>
      </c>
      <c r="Q16" s="216">
        <v>0</v>
      </c>
      <c r="R16" s="216">
        <v>4.8</v>
      </c>
      <c r="S16" s="216">
        <v>2.98</v>
      </c>
      <c r="T16" s="216">
        <v>0</v>
      </c>
      <c r="U16" s="216">
        <v>49.18</v>
      </c>
      <c r="V16" s="216">
        <v>0</v>
      </c>
      <c r="W16" s="216">
        <v>4.8</v>
      </c>
      <c r="X16" s="216">
        <v>14.4</v>
      </c>
      <c r="Y16" s="216">
        <v>0</v>
      </c>
      <c r="Z16" s="216">
        <v>19.2</v>
      </c>
      <c r="AA16" s="216">
        <v>14.4</v>
      </c>
      <c r="AB16" s="216">
        <v>0</v>
      </c>
      <c r="AC16" s="216">
        <v>14.95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259.18</v>
      </c>
      <c r="L17" s="216">
        <v>0</v>
      </c>
      <c r="M17" s="216">
        <v>30.52</v>
      </c>
      <c r="N17" s="216">
        <v>52.69</v>
      </c>
      <c r="O17" s="216">
        <v>73.55</v>
      </c>
      <c r="P17" s="216">
        <v>23.67</v>
      </c>
      <c r="Q17" s="216">
        <v>0</v>
      </c>
      <c r="R17" s="216">
        <v>19.170000000000002</v>
      </c>
      <c r="S17" s="216">
        <v>3.85</v>
      </c>
      <c r="T17" s="216">
        <v>0</v>
      </c>
      <c r="U17" s="216">
        <v>49.18</v>
      </c>
      <c r="V17" s="216">
        <v>8.56</v>
      </c>
      <c r="W17" s="216">
        <v>4.8</v>
      </c>
      <c r="X17" s="216">
        <v>48</v>
      </c>
      <c r="Y17" s="216">
        <v>0</v>
      </c>
      <c r="Z17" s="216">
        <v>20</v>
      </c>
      <c r="AA17" s="216">
        <v>14.4</v>
      </c>
      <c r="AB17" s="216">
        <v>0</v>
      </c>
      <c r="AC17" s="216">
        <v>14.95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259.18</v>
      </c>
      <c r="L18" s="216">
        <v>0</v>
      </c>
      <c r="M18" s="216">
        <v>30.52</v>
      </c>
      <c r="N18" s="216">
        <v>52.69</v>
      </c>
      <c r="O18" s="216">
        <v>73.55</v>
      </c>
      <c r="P18" s="216">
        <v>23.67</v>
      </c>
      <c r="Q18" s="216">
        <v>0</v>
      </c>
      <c r="R18" s="216">
        <v>19.170000000000002</v>
      </c>
      <c r="S18" s="216">
        <v>3.85</v>
      </c>
      <c r="T18" s="216">
        <v>0</v>
      </c>
      <c r="U18" s="216">
        <v>49.18</v>
      </c>
      <c r="V18" s="216">
        <v>8.64</v>
      </c>
      <c r="W18" s="216">
        <v>4.8</v>
      </c>
      <c r="X18" s="216">
        <v>47.99</v>
      </c>
      <c r="Y18" s="216">
        <v>0</v>
      </c>
      <c r="Z18" s="216">
        <v>19.2</v>
      </c>
      <c r="AA18" s="216">
        <v>14.4</v>
      </c>
      <c r="AB18" s="216">
        <v>0</v>
      </c>
      <c r="AC18" s="216">
        <v>14.95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259.17</v>
      </c>
      <c r="L19" s="216">
        <v>0</v>
      </c>
      <c r="M19" s="216">
        <v>30.52</v>
      </c>
      <c r="N19" s="216">
        <v>52.69</v>
      </c>
      <c r="O19" s="216">
        <v>73.55</v>
      </c>
      <c r="P19" s="216">
        <v>23.67</v>
      </c>
      <c r="Q19" s="216">
        <v>0</v>
      </c>
      <c r="R19" s="216">
        <v>19.170000000000002</v>
      </c>
      <c r="S19" s="216">
        <v>11.77</v>
      </c>
      <c r="T19" s="216">
        <v>0</v>
      </c>
      <c r="U19" s="216">
        <v>49.18</v>
      </c>
      <c r="V19" s="216">
        <v>8.64</v>
      </c>
      <c r="W19" s="216">
        <v>17.7</v>
      </c>
      <c r="X19" s="216">
        <v>48</v>
      </c>
      <c r="Y19" s="216">
        <v>0</v>
      </c>
      <c r="Z19" s="216">
        <v>38.74</v>
      </c>
      <c r="AA19" s="216">
        <v>32.24</v>
      </c>
      <c r="AB19" s="216">
        <v>0</v>
      </c>
      <c r="AC19" s="216">
        <v>14.95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259.17</v>
      </c>
      <c r="L20" s="216">
        <v>0</v>
      </c>
      <c r="M20" s="216">
        <v>30.52</v>
      </c>
      <c r="N20" s="216">
        <v>52.69</v>
      </c>
      <c r="O20" s="216">
        <v>73.55</v>
      </c>
      <c r="P20" s="216">
        <v>23.67</v>
      </c>
      <c r="Q20" s="216">
        <v>0</v>
      </c>
      <c r="R20" s="216">
        <v>19.170000000000002</v>
      </c>
      <c r="S20" s="216">
        <v>11.77</v>
      </c>
      <c r="T20" s="216">
        <v>0</v>
      </c>
      <c r="U20" s="216">
        <v>49.18</v>
      </c>
      <c r="V20" s="216">
        <v>8.64</v>
      </c>
      <c r="W20" s="216">
        <v>19.09</v>
      </c>
      <c r="X20" s="216">
        <v>48</v>
      </c>
      <c r="Y20" s="216">
        <v>0</v>
      </c>
      <c r="Z20" s="216">
        <v>49.58</v>
      </c>
      <c r="AA20" s="216">
        <v>38.03</v>
      </c>
      <c r="AB20" s="216">
        <v>0</v>
      </c>
      <c r="AC20" s="216">
        <v>14.95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259.17</v>
      </c>
      <c r="L21" s="216">
        <v>0</v>
      </c>
      <c r="M21" s="216">
        <v>30.52</v>
      </c>
      <c r="N21" s="216">
        <v>52.69</v>
      </c>
      <c r="O21" s="216">
        <v>73.55</v>
      </c>
      <c r="P21" s="216">
        <v>23.67</v>
      </c>
      <c r="Q21" s="216">
        <v>0</v>
      </c>
      <c r="R21" s="216">
        <v>19.170000000000002</v>
      </c>
      <c r="S21" s="216">
        <v>11.77</v>
      </c>
      <c r="T21" s="216">
        <v>0</v>
      </c>
      <c r="U21" s="216">
        <v>49.18</v>
      </c>
      <c r="V21" s="216">
        <v>8.64</v>
      </c>
      <c r="W21" s="216">
        <v>19.09</v>
      </c>
      <c r="X21" s="216">
        <v>48</v>
      </c>
      <c r="Y21" s="216">
        <v>0</v>
      </c>
      <c r="Z21" s="216">
        <v>58.67</v>
      </c>
      <c r="AA21" s="216">
        <v>38.03</v>
      </c>
      <c r="AB21" s="216">
        <v>0</v>
      </c>
      <c r="AC21" s="216">
        <v>14.95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259.17</v>
      </c>
      <c r="L22" s="216">
        <v>0</v>
      </c>
      <c r="M22" s="216">
        <v>30.52</v>
      </c>
      <c r="N22" s="216">
        <v>52.69</v>
      </c>
      <c r="O22" s="216">
        <v>73.55</v>
      </c>
      <c r="P22" s="216">
        <v>23.67</v>
      </c>
      <c r="Q22" s="216">
        <v>0</v>
      </c>
      <c r="R22" s="216">
        <v>19.170000000000002</v>
      </c>
      <c r="S22" s="216">
        <v>11.77</v>
      </c>
      <c r="T22" s="216">
        <v>0</v>
      </c>
      <c r="U22" s="216">
        <v>49.18</v>
      </c>
      <c r="V22" s="216">
        <v>8.64</v>
      </c>
      <c r="W22" s="216">
        <v>19.09</v>
      </c>
      <c r="X22" s="216">
        <v>48</v>
      </c>
      <c r="Y22" s="216">
        <v>0</v>
      </c>
      <c r="Z22" s="216">
        <v>58.67</v>
      </c>
      <c r="AA22" s="216">
        <v>38.03</v>
      </c>
      <c r="AB22" s="216">
        <v>0</v>
      </c>
      <c r="AC22" s="216">
        <v>14.95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247.82</v>
      </c>
      <c r="L23" s="216">
        <v>0</v>
      </c>
      <c r="M23" s="216">
        <v>30.52</v>
      </c>
      <c r="N23" s="216">
        <v>52.69</v>
      </c>
      <c r="O23" s="216">
        <v>73.55</v>
      </c>
      <c r="P23" s="216">
        <v>23.67</v>
      </c>
      <c r="Q23" s="216">
        <v>0</v>
      </c>
      <c r="R23" s="216">
        <v>19.170000000000002</v>
      </c>
      <c r="S23" s="216">
        <v>11.77</v>
      </c>
      <c r="T23" s="216">
        <v>0</v>
      </c>
      <c r="U23" s="216">
        <v>49.18</v>
      </c>
      <c r="V23" s="216">
        <v>8.64</v>
      </c>
      <c r="W23" s="216">
        <v>19.09</v>
      </c>
      <c r="X23" s="216">
        <v>48</v>
      </c>
      <c r="Y23" s="216">
        <v>0</v>
      </c>
      <c r="Z23" s="216">
        <v>58.67</v>
      </c>
      <c r="AA23" s="216">
        <v>38.03</v>
      </c>
      <c r="AB23" s="216">
        <v>0</v>
      </c>
      <c r="AC23" s="216">
        <v>14.95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247.82</v>
      </c>
      <c r="L24" s="216">
        <v>0</v>
      </c>
      <c r="M24" s="216">
        <v>30.52</v>
      </c>
      <c r="N24" s="216">
        <v>52.69</v>
      </c>
      <c r="O24" s="216">
        <v>73.55</v>
      </c>
      <c r="P24" s="216">
        <v>23.67</v>
      </c>
      <c r="Q24" s="216">
        <v>0</v>
      </c>
      <c r="R24" s="216">
        <v>19.170000000000002</v>
      </c>
      <c r="S24" s="216">
        <v>11.77</v>
      </c>
      <c r="T24" s="216">
        <v>0</v>
      </c>
      <c r="U24" s="216">
        <v>49.18</v>
      </c>
      <c r="V24" s="216">
        <v>8.64</v>
      </c>
      <c r="W24" s="216">
        <v>19.09</v>
      </c>
      <c r="X24" s="216">
        <v>48</v>
      </c>
      <c r="Y24" s="216">
        <v>0</v>
      </c>
      <c r="Z24" s="216">
        <v>58.67</v>
      </c>
      <c r="AA24" s="216">
        <v>38.03</v>
      </c>
      <c r="AB24" s="216">
        <v>0</v>
      </c>
      <c r="AC24" s="216">
        <v>14.95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247.82</v>
      </c>
      <c r="L25" s="216">
        <v>0</v>
      </c>
      <c r="M25" s="216">
        <v>30.52</v>
      </c>
      <c r="N25" s="216">
        <v>52.69</v>
      </c>
      <c r="O25" s="216">
        <v>73.55</v>
      </c>
      <c r="P25" s="216">
        <v>23.67</v>
      </c>
      <c r="Q25" s="216">
        <v>0</v>
      </c>
      <c r="R25" s="216">
        <v>19.170000000000002</v>
      </c>
      <c r="S25" s="216">
        <v>11.77</v>
      </c>
      <c r="T25" s="216">
        <v>0</v>
      </c>
      <c r="U25" s="216">
        <v>49.18</v>
      </c>
      <c r="V25" s="216">
        <v>8.64</v>
      </c>
      <c r="W25" s="216">
        <v>19.09</v>
      </c>
      <c r="X25" s="216">
        <v>48</v>
      </c>
      <c r="Y25" s="216">
        <v>0</v>
      </c>
      <c r="Z25" s="216">
        <v>58.67</v>
      </c>
      <c r="AA25" s="216">
        <v>38.03</v>
      </c>
      <c r="AB25" s="216">
        <v>0</v>
      </c>
      <c r="AC25" s="216">
        <v>10.220000000000001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247.82</v>
      </c>
      <c r="L26" s="216">
        <v>0</v>
      </c>
      <c r="M26" s="216">
        <v>30.52</v>
      </c>
      <c r="N26" s="216">
        <v>52.69</v>
      </c>
      <c r="O26" s="216">
        <v>73.55</v>
      </c>
      <c r="P26" s="216">
        <v>23.67</v>
      </c>
      <c r="Q26" s="216">
        <v>0</v>
      </c>
      <c r="R26" s="216">
        <v>19.170000000000002</v>
      </c>
      <c r="S26" s="216">
        <v>11.77</v>
      </c>
      <c r="T26" s="216">
        <v>0</v>
      </c>
      <c r="U26" s="216">
        <v>49.18</v>
      </c>
      <c r="V26" s="216">
        <v>8.64</v>
      </c>
      <c r="W26" s="216">
        <v>19.09</v>
      </c>
      <c r="X26" s="216">
        <v>48</v>
      </c>
      <c r="Y26" s="216">
        <v>0</v>
      </c>
      <c r="Z26" s="216">
        <v>58.67</v>
      </c>
      <c r="AA26" s="216">
        <v>38.03</v>
      </c>
      <c r="AB26" s="216">
        <v>0</v>
      </c>
      <c r="AC26" s="216">
        <v>10.220000000000001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230.38</v>
      </c>
      <c r="L27" s="216">
        <v>0</v>
      </c>
      <c r="M27" s="216">
        <v>30.52</v>
      </c>
      <c r="N27" s="216">
        <v>52.69</v>
      </c>
      <c r="O27" s="216">
        <v>73.55</v>
      </c>
      <c r="P27" s="216">
        <v>23.67</v>
      </c>
      <c r="Q27" s="216">
        <v>0</v>
      </c>
      <c r="R27" s="216">
        <v>19.170000000000002</v>
      </c>
      <c r="S27" s="216">
        <v>11.77</v>
      </c>
      <c r="T27" s="216">
        <v>0</v>
      </c>
      <c r="U27" s="216">
        <v>49.18</v>
      </c>
      <c r="V27" s="216">
        <v>8.74</v>
      </c>
      <c r="W27" s="216">
        <v>19.09</v>
      </c>
      <c r="X27" s="216">
        <v>62.19</v>
      </c>
      <c r="Y27" s="216">
        <v>0</v>
      </c>
      <c r="Z27" s="216">
        <v>58.67</v>
      </c>
      <c r="AA27" s="216">
        <v>38.03</v>
      </c>
      <c r="AB27" s="216">
        <v>0</v>
      </c>
      <c r="AC27" s="216">
        <v>10.220000000000001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247.34</v>
      </c>
      <c r="L28" s="216">
        <v>0</v>
      </c>
      <c r="M28" s="216">
        <v>30.52</v>
      </c>
      <c r="N28" s="216">
        <v>52.69</v>
      </c>
      <c r="O28" s="216">
        <v>73.55</v>
      </c>
      <c r="P28" s="216">
        <v>23.67</v>
      </c>
      <c r="Q28" s="216">
        <v>0</v>
      </c>
      <c r="R28" s="216">
        <v>19.170000000000002</v>
      </c>
      <c r="S28" s="216">
        <v>11.77</v>
      </c>
      <c r="T28" s="216">
        <v>0</v>
      </c>
      <c r="U28" s="216">
        <v>49.18</v>
      </c>
      <c r="V28" s="216">
        <v>8.74</v>
      </c>
      <c r="W28" s="216">
        <v>19.09</v>
      </c>
      <c r="X28" s="216">
        <v>62.19</v>
      </c>
      <c r="Y28" s="216">
        <v>0</v>
      </c>
      <c r="Z28" s="216">
        <v>58.67</v>
      </c>
      <c r="AA28" s="216">
        <v>38.03</v>
      </c>
      <c r="AB28" s="216">
        <v>0</v>
      </c>
      <c r="AC28" s="216">
        <v>10.220000000000001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1.47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229.42</v>
      </c>
      <c r="L29" s="216">
        <v>0</v>
      </c>
      <c r="M29" s="216">
        <v>30.52</v>
      </c>
      <c r="N29" s="216">
        <v>52.69</v>
      </c>
      <c r="O29" s="216">
        <v>73.55</v>
      </c>
      <c r="P29" s="216">
        <v>23.67</v>
      </c>
      <c r="Q29" s="216">
        <v>0</v>
      </c>
      <c r="R29" s="216">
        <v>19.170000000000002</v>
      </c>
      <c r="S29" s="216">
        <v>11.77</v>
      </c>
      <c r="T29" s="216">
        <v>0</v>
      </c>
      <c r="U29" s="216">
        <v>49.18</v>
      </c>
      <c r="V29" s="216">
        <v>8.74</v>
      </c>
      <c r="W29" s="216">
        <v>19.09</v>
      </c>
      <c r="X29" s="216">
        <v>62.19</v>
      </c>
      <c r="Y29" s="216">
        <v>0</v>
      </c>
      <c r="Z29" s="216">
        <v>58.67</v>
      </c>
      <c r="AA29" s="216">
        <v>38.03</v>
      </c>
      <c r="AB29" s="216">
        <v>0</v>
      </c>
      <c r="AC29" s="216">
        <v>14.95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209.68</v>
      </c>
      <c r="L30" s="216">
        <v>0</v>
      </c>
      <c r="M30" s="216">
        <v>30.52</v>
      </c>
      <c r="N30" s="216">
        <v>52.69</v>
      </c>
      <c r="O30" s="216">
        <v>73.55</v>
      </c>
      <c r="P30" s="216">
        <v>23.67</v>
      </c>
      <c r="Q30" s="216">
        <v>0</v>
      </c>
      <c r="R30" s="216">
        <v>19.170000000000002</v>
      </c>
      <c r="S30" s="216">
        <v>11.76</v>
      </c>
      <c r="T30" s="216">
        <v>0</v>
      </c>
      <c r="U30" s="216">
        <v>49.18</v>
      </c>
      <c r="V30" s="216">
        <v>8.74</v>
      </c>
      <c r="W30" s="216">
        <v>19.09</v>
      </c>
      <c r="X30" s="216">
        <v>54.23</v>
      </c>
      <c r="Y30" s="216">
        <v>0</v>
      </c>
      <c r="Z30" s="216">
        <v>61.12</v>
      </c>
      <c r="AA30" s="216">
        <v>38.03</v>
      </c>
      <c r="AB30" s="216">
        <v>0</v>
      </c>
      <c r="AC30" s="216">
        <v>14.95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23.22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203.61</v>
      </c>
      <c r="L31" s="216">
        <v>0</v>
      </c>
      <c r="M31" s="216">
        <v>30.52</v>
      </c>
      <c r="N31" s="216">
        <v>52.69</v>
      </c>
      <c r="O31" s="216">
        <v>73.55</v>
      </c>
      <c r="P31" s="216">
        <v>23.67</v>
      </c>
      <c r="Q31" s="216">
        <v>0</v>
      </c>
      <c r="R31" s="216">
        <v>19.170000000000002</v>
      </c>
      <c r="S31" s="216">
        <v>11.76</v>
      </c>
      <c r="T31" s="216">
        <v>0</v>
      </c>
      <c r="U31" s="216">
        <v>49.18</v>
      </c>
      <c r="V31" s="216">
        <v>8.74</v>
      </c>
      <c r="W31" s="216">
        <v>19.09</v>
      </c>
      <c r="X31" s="216">
        <v>55.77</v>
      </c>
      <c r="Y31" s="216">
        <v>0</v>
      </c>
      <c r="Z31" s="216">
        <v>58.67</v>
      </c>
      <c r="AA31" s="216">
        <v>38.03</v>
      </c>
      <c r="AB31" s="216">
        <v>0</v>
      </c>
      <c r="AC31" s="216">
        <v>14.95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35.659999999999997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175.31</v>
      </c>
      <c r="L32" s="216">
        <v>0</v>
      </c>
      <c r="M32" s="216">
        <v>30.52</v>
      </c>
      <c r="N32" s="216">
        <v>52.69</v>
      </c>
      <c r="O32" s="216">
        <v>73.55</v>
      </c>
      <c r="P32" s="216">
        <v>23.67</v>
      </c>
      <c r="Q32" s="216">
        <v>0</v>
      </c>
      <c r="R32" s="216">
        <v>19.170000000000002</v>
      </c>
      <c r="S32" s="216">
        <v>11.77</v>
      </c>
      <c r="T32" s="216">
        <v>0</v>
      </c>
      <c r="U32" s="216">
        <v>49.18</v>
      </c>
      <c r="V32" s="216">
        <v>8.74</v>
      </c>
      <c r="W32" s="216">
        <v>19.09</v>
      </c>
      <c r="X32" s="216">
        <v>55.86</v>
      </c>
      <c r="Y32" s="216">
        <v>0</v>
      </c>
      <c r="Z32" s="216">
        <v>56.57</v>
      </c>
      <c r="AA32" s="216">
        <v>38.03</v>
      </c>
      <c r="AB32" s="216">
        <v>0</v>
      </c>
      <c r="AC32" s="216">
        <v>14.95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40.29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193.89</v>
      </c>
      <c r="L33" s="216">
        <v>0</v>
      </c>
      <c r="M33" s="216">
        <v>30.52</v>
      </c>
      <c r="N33" s="216">
        <v>52.69</v>
      </c>
      <c r="O33" s="216">
        <v>73.55</v>
      </c>
      <c r="P33" s="216">
        <v>23.67</v>
      </c>
      <c r="Q33" s="216">
        <v>0</v>
      </c>
      <c r="R33" s="216">
        <v>19.170000000000002</v>
      </c>
      <c r="S33" s="216">
        <v>11.77</v>
      </c>
      <c r="T33" s="216">
        <v>0</v>
      </c>
      <c r="U33" s="216">
        <v>49.18</v>
      </c>
      <c r="V33" s="216">
        <v>8.74</v>
      </c>
      <c r="W33" s="216">
        <v>19.149999999999999</v>
      </c>
      <c r="X33" s="216">
        <v>55.86</v>
      </c>
      <c r="Y33" s="216">
        <v>0</v>
      </c>
      <c r="Z33" s="216">
        <v>58.67</v>
      </c>
      <c r="AA33" s="216">
        <v>38.03</v>
      </c>
      <c r="AB33" s="216">
        <v>0</v>
      </c>
      <c r="AC33" s="216">
        <v>14.95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46.5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197.36</v>
      </c>
      <c r="L34" s="216">
        <v>0</v>
      </c>
      <c r="M34" s="216">
        <v>30.52</v>
      </c>
      <c r="N34" s="216">
        <v>52.69</v>
      </c>
      <c r="O34" s="216">
        <v>73.55</v>
      </c>
      <c r="P34" s="216">
        <v>23.67</v>
      </c>
      <c r="Q34" s="216">
        <v>0</v>
      </c>
      <c r="R34" s="216">
        <v>19.170000000000002</v>
      </c>
      <c r="S34" s="216">
        <v>11.77</v>
      </c>
      <c r="T34" s="216">
        <v>0</v>
      </c>
      <c r="U34" s="216">
        <v>49.18</v>
      </c>
      <c r="V34" s="216">
        <v>8.74</v>
      </c>
      <c r="W34" s="216">
        <v>19.149999999999999</v>
      </c>
      <c r="X34" s="216">
        <v>55.86</v>
      </c>
      <c r="Y34" s="216">
        <v>0</v>
      </c>
      <c r="Z34" s="216">
        <v>58.67</v>
      </c>
      <c r="AA34" s="216">
        <v>38.03</v>
      </c>
      <c r="AB34" s="216">
        <v>0</v>
      </c>
      <c r="AC34" s="216">
        <v>14.95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46.5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218.84</v>
      </c>
      <c r="L35" s="216">
        <v>0</v>
      </c>
      <c r="M35" s="216">
        <v>30.52</v>
      </c>
      <c r="N35" s="216">
        <v>52.69</v>
      </c>
      <c r="O35" s="216">
        <v>73.55</v>
      </c>
      <c r="P35" s="216">
        <v>23.67</v>
      </c>
      <c r="Q35" s="216">
        <v>0</v>
      </c>
      <c r="R35" s="216">
        <v>19.170000000000002</v>
      </c>
      <c r="S35" s="216">
        <v>11.77</v>
      </c>
      <c r="T35" s="216">
        <v>0</v>
      </c>
      <c r="U35" s="216">
        <v>49.18</v>
      </c>
      <c r="V35" s="216">
        <v>8.74</v>
      </c>
      <c r="W35" s="216">
        <v>19.149999999999999</v>
      </c>
      <c r="X35" s="216">
        <v>55.86</v>
      </c>
      <c r="Y35" s="216">
        <v>0</v>
      </c>
      <c r="Z35" s="216">
        <v>58.67</v>
      </c>
      <c r="AA35" s="216">
        <v>38.03</v>
      </c>
      <c r="AB35" s="216">
        <v>0</v>
      </c>
      <c r="AC35" s="216">
        <v>14.95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46.5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213.08</v>
      </c>
      <c r="L36" s="216">
        <v>0</v>
      </c>
      <c r="M36" s="216">
        <v>30.52</v>
      </c>
      <c r="N36" s="216">
        <v>52.69</v>
      </c>
      <c r="O36" s="216">
        <v>73.55</v>
      </c>
      <c r="P36" s="216">
        <v>23.67</v>
      </c>
      <c r="Q36" s="216">
        <v>0</v>
      </c>
      <c r="R36" s="216">
        <v>19.170000000000002</v>
      </c>
      <c r="S36" s="216">
        <v>11.77</v>
      </c>
      <c r="T36" s="216">
        <v>0</v>
      </c>
      <c r="U36" s="216">
        <v>49.18</v>
      </c>
      <c r="V36" s="216">
        <v>8.74</v>
      </c>
      <c r="W36" s="216">
        <v>19.149999999999999</v>
      </c>
      <c r="X36" s="216">
        <v>55.86</v>
      </c>
      <c r="Y36" s="216">
        <v>0</v>
      </c>
      <c r="Z36" s="216">
        <v>58.67</v>
      </c>
      <c r="AA36" s="216">
        <v>38.03</v>
      </c>
      <c r="AB36" s="216">
        <v>0</v>
      </c>
      <c r="AC36" s="216">
        <v>14.95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46.5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164.3</v>
      </c>
      <c r="L37" s="216">
        <v>0</v>
      </c>
      <c r="M37" s="216">
        <v>30.52</v>
      </c>
      <c r="N37" s="216">
        <v>52.69</v>
      </c>
      <c r="O37" s="216">
        <v>73.55</v>
      </c>
      <c r="P37" s="216">
        <v>23.67</v>
      </c>
      <c r="Q37" s="216">
        <v>0</v>
      </c>
      <c r="R37" s="216">
        <v>19.170000000000002</v>
      </c>
      <c r="S37" s="216">
        <v>11.77</v>
      </c>
      <c r="T37" s="216">
        <v>0</v>
      </c>
      <c r="U37" s="216">
        <v>49.18</v>
      </c>
      <c r="V37" s="216">
        <v>8.74</v>
      </c>
      <c r="W37" s="216">
        <v>19.149999999999999</v>
      </c>
      <c r="X37" s="216">
        <v>62.19</v>
      </c>
      <c r="Y37" s="216">
        <v>0</v>
      </c>
      <c r="Z37" s="216">
        <v>58.67</v>
      </c>
      <c r="AA37" s="216">
        <v>38.03</v>
      </c>
      <c r="AB37" s="216">
        <v>0</v>
      </c>
      <c r="AC37" s="216">
        <v>14.95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46.5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140</v>
      </c>
      <c r="L38" s="216">
        <v>0</v>
      </c>
      <c r="M38" s="216">
        <v>30.52</v>
      </c>
      <c r="N38" s="216">
        <v>52.69</v>
      </c>
      <c r="O38" s="216">
        <v>73.55</v>
      </c>
      <c r="P38" s="216">
        <v>23.67</v>
      </c>
      <c r="Q38" s="216">
        <v>0</v>
      </c>
      <c r="R38" s="216">
        <v>19.170000000000002</v>
      </c>
      <c r="S38" s="216">
        <v>11.77</v>
      </c>
      <c r="T38" s="216">
        <v>0</v>
      </c>
      <c r="U38" s="216">
        <v>49.18</v>
      </c>
      <c r="V38" s="216">
        <v>8.74</v>
      </c>
      <c r="W38" s="216">
        <v>19.149999999999999</v>
      </c>
      <c r="X38" s="216">
        <v>62.19</v>
      </c>
      <c r="Y38" s="216">
        <v>0</v>
      </c>
      <c r="Z38" s="216">
        <v>58.67</v>
      </c>
      <c r="AA38" s="216">
        <v>38.03</v>
      </c>
      <c r="AB38" s="216">
        <v>0</v>
      </c>
      <c r="AC38" s="216">
        <v>14.95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46.5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129.58000000000001</v>
      </c>
      <c r="L39" s="216">
        <v>0</v>
      </c>
      <c r="M39" s="216">
        <v>30.52</v>
      </c>
      <c r="N39" s="216">
        <v>52.69</v>
      </c>
      <c r="O39" s="216">
        <v>73.55</v>
      </c>
      <c r="P39" s="216">
        <v>23.67</v>
      </c>
      <c r="Q39" s="216">
        <v>0</v>
      </c>
      <c r="R39" s="216">
        <v>19.170000000000002</v>
      </c>
      <c r="S39" s="216">
        <v>0</v>
      </c>
      <c r="T39" s="216">
        <v>0</v>
      </c>
      <c r="U39" s="216">
        <v>49.18</v>
      </c>
      <c r="V39" s="216">
        <v>8.74</v>
      </c>
      <c r="W39" s="216">
        <v>19.3</v>
      </c>
      <c r="X39" s="216">
        <v>62.19</v>
      </c>
      <c r="Y39" s="216">
        <v>0</v>
      </c>
      <c r="Z39" s="216">
        <v>58.67</v>
      </c>
      <c r="AA39" s="216">
        <v>14.4</v>
      </c>
      <c r="AB39" s="216">
        <v>0</v>
      </c>
      <c r="AC39" s="216">
        <v>14.95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46.5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129.58000000000001</v>
      </c>
      <c r="L40" s="216">
        <v>0</v>
      </c>
      <c r="M40" s="216">
        <v>30.52</v>
      </c>
      <c r="N40" s="216">
        <v>52.69</v>
      </c>
      <c r="O40" s="216">
        <v>73.55</v>
      </c>
      <c r="P40" s="216">
        <v>23.67</v>
      </c>
      <c r="Q40" s="216">
        <v>0</v>
      </c>
      <c r="R40" s="216">
        <v>19.170000000000002</v>
      </c>
      <c r="S40" s="216">
        <v>0</v>
      </c>
      <c r="T40" s="216">
        <v>0</v>
      </c>
      <c r="U40" s="216">
        <v>49.18</v>
      </c>
      <c r="V40" s="216">
        <v>8.74</v>
      </c>
      <c r="W40" s="216">
        <v>19.3</v>
      </c>
      <c r="X40" s="216">
        <v>62.19</v>
      </c>
      <c r="Y40" s="216">
        <v>0</v>
      </c>
      <c r="Z40" s="216">
        <v>58.67</v>
      </c>
      <c r="AA40" s="216">
        <v>14.4</v>
      </c>
      <c r="AB40" s="216">
        <v>0</v>
      </c>
      <c r="AC40" s="216">
        <v>14.95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46.5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129.58000000000001</v>
      </c>
      <c r="L41" s="216">
        <v>0</v>
      </c>
      <c r="M41" s="216">
        <v>30.52</v>
      </c>
      <c r="N41" s="216">
        <v>52.69</v>
      </c>
      <c r="O41" s="216">
        <v>73.55</v>
      </c>
      <c r="P41" s="216">
        <v>23.67</v>
      </c>
      <c r="Q41" s="216">
        <v>0</v>
      </c>
      <c r="R41" s="216">
        <v>19.170000000000002</v>
      </c>
      <c r="S41" s="216">
        <v>0</v>
      </c>
      <c r="T41" s="216">
        <v>0</v>
      </c>
      <c r="U41" s="216">
        <v>49.63</v>
      </c>
      <c r="V41" s="216">
        <v>8.74</v>
      </c>
      <c r="W41" s="216">
        <v>19.3</v>
      </c>
      <c r="X41" s="216">
        <v>62.19</v>
      </c>
      <c r="Y41" s="216">
        <v>0</v>
      </c>
      <c r="Z41" s="216">
        <v>58.67</v>
      </c>
      <c r="AA41" s="216">
        <v>14.4</v>
      </c>
      <c r="AB41" s="216">
        <v>0</v>
      </c>
      <c r="AC41" s="216">
        <v>14.95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46.5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129.58000000000001</v>
      </c>
      <c r="L42" s="216">
        <v>0</v>
      </c>
      <c r="M42" s="216">
        <v>30.52</v>
      </c>
      <c r="N42" s="216">
        <v>52.69</v>
      </c>
      <c r="O42" s="216">
        <v>73.55</v>
      </c>
      <c r="P42" s="216">
        <v>23.67</v>
      </c>
      <c r="Q42" s="216">
        <v>0</v>
      </c>
      <c r="R42" s="216">
        <v>19.170000000000002</v>
      </c>
      <c r="S42" s="216">
        <v>0</v>
      </c>
      <c r="T42" s="216">
        <v>0</v>
      </c>
      <c r="U42" s="216">
        <v>49.68</v>
      </c>
      <c r="V42" s="216">
        <v>8.74</v>
      </c>
      <c r="W42" s="216">
        <v>19.3</v>
      </c>
      <c r="X42" s="216">
        <v>62.19</v>
      </c>
      <c r="Y42" s="216">
        <v>0</v>
      </c>
      <c r="Z42" s="216">
        <v>58.67</v>
      </c>
      <c r="AA42" s="216">
        <v>14.4</v>
      </c>
      <c r="AB42" s="216">
        <v>0</v>
      </c>
      <c r="AC42" s="216">
        <v>14.95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46.5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129.58000000000001</v>
      </c>
      <c r="L43" s="216">
        <v>0</v>
      </c>
      <c r="M43" s="216">
        <v>30.52</v>
      </c>
      <c r="N43" s="216">
        <v>52.69</v>
      </c>
      <c r="O43" s="216">
        <v>73.55</v>
      </c>
      <c r="P43" s="216">
        <v>23.67</v>
      </c>
      <c r="Q43" s="216">
        <v>0</v>
      </c>
      <c r="R43" s="216">
        <v>19.170000000000002</v>
      </c>
      <c r="S43" s="216">
        <v>0.17</v>
      </c>
      <c r="T43" s="216">
        <v>0</v>
      </c>
      <c r="U43" s="216">
        <v>49.68</v>
      </c>
      <c r="V43" s="216">
        <v>8.74</v>
      </c>
      <c r="W43" s="216">
        <v>19.3</v>
      </c>
      <c r="X43" s="216">
        <v>62.19</v>
      </c>
      <c r="Y43" s="216">
        <v>0</v>
      </c>
      <c r="Z43" s="216">
        <v>58.67</v>
      </c>
      <c r="AA43" s="216">
        <v>14.4</v>
      </c>
      <c r="AB43" s="216">
        <v>0</v>
      </c>
      <c r="AC43" s="216">
        <v>14.95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46.5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129.58000000000001</v>
      </c>
      <c r="L44" s="216">
        <v>0</v>
      </c>
      <c r="M44" s="216">
        <v>30.52</v>
      </c>
      <c r="N44" s="216">
        <v>52.69</v>
      </c>
      <c r="O44" s="216">
        <v>73.55</v>
      </c>
      <c r="P44" s="216">
        <v>23.67</v>
      </c>
      <c r="Q44" s="216">
        <v>0</v>
      </c>
      <c r="R44" s="216">
        <v>19.170000000000002</v>
      </c>
      <c r="S44" s="216">
        <v>0.17</v>
      </c>
      <c r="T44" s="216">
        <v>0</v>
      </c>
      <c r="U44" s="216">
        <v>49.68</v>
      </c>
      <c r="V44" s="216">
        <v>8.74</v>
      </c>
      <c r="W44" s="216">
        <v>19.3</v>
      </c>
      <c r="X44" s="216">
        <v>62.19</v>
      </c>
      <c r="Y44" s="216">
        <v>0</v>
      </c>
      <c r="Z44" s="216">
        <v>58.67</v>
      </c>
      <c r="AA44" s="216">
        <v>14.4</v>
      </c>
      <c r="AB44" s="216">
        <v>0</v>
      </c>
      <c r="AC44" s="216">
        <v>14.95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46.5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135</v>
      </c>
      <c r="L45" s="216">
        <v>0</v>
      </c>
      <c r="M45" s="216">
        <v>30.52</v>
      </c>
      <c r="N45" s="216">
        <v>52.69</v>
      </c>
      <c r="O45" s="216">
        <v>73.55</v>
      </c>
      <c r="P45" s="216">
        <v>23.67</v>
      </c>
      <c r="Q45" s="216">
        <v>0</v>
      </c>
      <c r="R45" s="216">
        <v>19.170000000000002</v>
      </c>
      <c r="S45" s="216">
        <v>2.75</v>
      </c>
      <c r="T45" s="216">
        <v>0</v>
      </c>
      <c r="U45" s="216">
        <v>49.68</v>
      </c>
      <c r="V45" s="216">
        <v>8.74</v>
      </c>
      <c r="W45" s="216">
        <v>19.3</v>
      </c>
      <c r="X45" s="216">
        <v>62.19</v>
      </c>
      <c r="Y45" s="216">
        <v>0</v>
      </c>
      <c r="Z45" s="216">
        <v>58.67</v>
      </c>
      <c r="AA45" s="216">
        <v>14.4</v>
      </c>
      <c r="AB45" s="216">
        <v>0</v>
      </c>
      <c r="AC45" s="216">
        <v>14.95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46.5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135</v>
      </c>
      <c r="L46" s="216">
        <v>0</v>
      </c>
      <c r="M46" s="216">
        <v>30.52</v>
      </c>
      <c r="N46" s="216">
        <v>52.69</v>
      </c>
      <c r="O46" s="216">
        <v>73.55</v>
      </c>
      <c r="P46" s="216">
        <v>23.67</v>
      </c>
      <c r="Q46" s="216">
        <v>0</v>
      </c>
      <c r="R46" s="216">
        <v>19.170000000000002</v>
      </c>
      <c r="S46" s="216">
        <v>2.75</v>
      </c>
      <c r="T46" s="216">
        <v>0</v>
      </c>
      <c r="U46" s="216">
        <v>49.68</v>
      </c>
      <c r="V46" s="216">
        <v>8.74</v>
      </c>
      <c r="W46" s="216">
        <v>19.3</v>
      </c>
      <c r="X46" s="216">
        <v>62.19</v>
      </c>
      <c r="Y46" s="216">
        <v>0</v>
      </c>
      <c r="Z46" s="216">
        <v>58.67</v>
      </c>
      <c r="AA46" s="216">
        <v>14.4</v>
      </c>
      <c r="AB46" s="216">
        <v>0</v>
      </c>
      <c r="AC46" s="216">
        <v>14.95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46.5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135</v>
      </c>
      <c r="L47" s="216">
        <v>0</v>
      </c>
      <c r="M47" s="216">
        <v>30.52</v>
      </c>
      <c r="N47" s="216">
        <v>52.69</v>
      </c>
      <c r="O47" s="216">
        <v>73.55</v>
      </c>
      <c r="P47" s="216">
        <v>23.67</v>
      </c>
      <c r="Q47" s="216">
        <v>0</v>
      </c>
      <c r="R47" s="216">
        <v>19.170000000000002</v>
      </c>
      <c r="S47" s="216">
        <v>2.72</v>
      </c>
      <c r="T47" s="216">
        <v>0</v>
      </c>
      <c r="U47" s="216">
        <v>49.68</v>
      </c>
      <c r="V47" s="216">
        <v>8.74</v>
      </c>
      <c r="W47" s="216">
        <v>19.3</v>
      </c>
      <c r="X47" s="216">
        <v>62.19</v>
      </c>
      <c r="Y47" s="216">
        <v>0</v>
      </c>
      <c r="Z47" s="216">
        <v>58.67</v>
      </c>
      <c r="AA47" s="216">
        <v>14.4</v>
      </c>
      <c r="AB47" s="216">
        <v>0</v>
      </c>
      <c r="AC47" s="216">
        <v>14.95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46.5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135</v>
      </c>
      <c r="L48" s="216">
        <v>0</v>
      </c>
      <c r="M48" s="216">
        <v>30.52</v>
      </c>
      <c r="N48" s="216">
        <v>52.69</v>
      </c>
      <c r="O48" s="216">
        <v>73.55</v>
      </c>
      <c r="P48" s="216">
        <v>23.67</v>
      </c>
      <c r="Q48" s="216">
        <v>0</v>
      </c>
      <c r="R48" s="216">
        <v>19.170000000000002</v>
      </c>
      <c r="S48" s="216">
        <v>2.72</v>
      </c>
      <c r="T48" s="216">
        <v>0</v>
      </c>
      <c r="U48" s="216">
        <v>49.68</v>
      </c>
      <c r="V48" s="216">
        <v>8.74</v>
      </c>
      <c r="W48" s="216">
        <v>19.3</v>
      </c>
      <c r="X48" s="216">
        <v>62.19</v>
      </c>
      <c r="Y48" s="216">
        <v>0</v>
      </c>
      <c r="Z48" s="216">
        <v>58.67</v>
      </c>
      <c r="AA48" s="216">
        <v>38.03</v>
      </c>
      <c r="AB48" s="216">
        <v>0</v>
      </c>
      <c r="AC48" s="216">
        <v>14.95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46.5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135</v>
      </c>
      <c r="L49" s="216">
        <v>0</v>
      </c>
      <c r="M49" s="216">
        <v>30.52</v>
      </c>
      <c r="N49" s="216">
        <v>52.69</v>
      </c>
      <c r="O49" s="216">
        <v>73.55</v>
      </c>
      <c r="P49" s="216">
        <v>23.67</v>
      </c>
      <c r="Q49" s="216">
        <v>0</v>
      </c>
      <c r="R49" s="216">
        <v>19.170000000000002</v>
      </c>
      <c r="S49" s="216">
        <v>2.72</v>
      </c>
      <c r="T49" s="216">
        <v>0</v>
      </c>
      <c r="U49" s="216">
        <v>49.68</v>
      </c>
      <c r="V49" s="216">
        <v>8.74</v>
      </c>
      <c r="W49" s="216">
        <v>19.559999999999999</v>
      </c>
      <c r="X49" s="216">
        <v>43.2</v>
      </c>
      <c r="Y49" s="216">
        <v>0</v>
      </c>
      <c r="Z49" s="216">
        <v>57.35</v>
      </c>
      <c r="AA49" s="216">
        <v>37.270000000000003</v>
      </c>
      <c r="AB49" s="216">
        <v>0</v>
      </c>
      <c r="AC49" s="216">
        <v>14.95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46.5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135</v>
      </c>
      <c r="L50" s="216">
        <v>0</v>
      </c>
      <c r="M50" s="216">
        <v>30.52</v>
      </c>
      <c r="N50" s="216">
        <v>52.69</v>
      </c>
      <c r="O50" s="216">
        <v>73.55</v>
      </c>
      <c r="P50" s="216">
        <v>23.67</v>
      </c>
      <c r="Q50" s="216">
        <v>0</v>
      </c>
      <c r="R50" s="216">
        <v>19.170000000000002</v>
      </c>
      <c r="S50" s="216">
        <v>2.72</v>
      </c>
      <c r="T50" s="216">
        <v>0</v>
      </c>
      <c r="U50" s="216">
        <v>49.68</v>
      </c>
      <c r="V50" s="216">
        <v>8.74</v>
      </c>
      <c r="W50" s="216">
        <v>19.559999999999999</v>
      </c>
      <c r="X50" s="216">
        <v>43.2</v>
      </c>
      <c r="Y50" s="216">
        <v>0</v>
      </c>
      <c r="Z50" s="216">
        <v>57.35</v>
      </c>
      <c r="AA50" s="216">
        <v>37.270000000000003</v>
      </c>
      <c r="AB50" s="216">
        <v>0</v>
      </c>
      <c r="AC50" s="216">
        <v>14.95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46.5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135</v>
      </c>
      <c r="L51" s="216">
        <v>0</v>
      </c>
      <c r="M51" s="216">
        <v>30.52</v>
      </c>
      <c r="N51" s="216">
        <v>52.69</v>
      </c>
      <c r="O51" s="216">
        <v>73.55</v>
      </c>
      <c r="P51" s="216">
        <v>23.67</v>
      </c>
      <c r="Q51" s="216">
        <v>0</v>
      </c>
      <c r="R51" s="216">
        <v>19.170000000000002</v>
      </c>
      <c r="S51" s="216">
        <v>2.72</v>
      </c>
      <c r="T51" s="216">
        <v>0</v>
      </c>
      <c r="U51" s="216">
        <v>49.68</v>
      </c>
      <c r="V51" s="216">
        <v>8.74</v>
      </c>
      <c r="W51" s="216">
        <v>19.559999999999999</v>
      </c>
      <c r="X51" s="216">
        <v>43.2</v>
      </c>
      <c r="Y51" s="216">
        <v>0</v>
      </c>
      <c r="Z51" s="216">
        <v>57.52</v>
      </c>
      <c r="AA51" s="216">
        <v>13.98</v>
      </c>
      <c r="AB51" s="216">
        <v>0</v>
      </c>
      <c r="AC51" s="216">
        <v>14.95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46.5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135</v>
      </c>
      <c r="L52" s="216">
        <v>0</v>
      </c>
      <c r="M52" s="216">
        <v>30.52</v>
      </c>
      <c r="N52" s="216">
        <v>52.69</v>
      </c>
      <c r="O52" s="216">
        <v>73.55</v>
      </c>
      <c r="P52" s="216">
        <v>23.67</v>
      </c>
      <c r="Q52" s="216">
        <v>0</v>
      </c>
      <c r="R52" s="216">
        <v>19.170000000000002</v>
      </c>
      <c r="S52" s="216">
        <v>2.72</v>
      </c>
      <c r="T52" s="216">
        <v>0</v>
      </c>
      <c r="U52" s="216">
        <v>49.68</v>
      </c>
      <c r="V52" s="216">
        <v>8.74</v>
      </c>
      <c r="W52" s="216">
        <v>19.559999999999999</v>
      </c>
      <c r="X52" s="216">
        <v>43.2</v>
      </c>
      <c r="Y52" s="216">
        <v>0</v>
      </c>
      <c r="Z52" s="216">
        <v>57.52</v>
      </c>
      <c r="AA52" s="216">
        <v>13.98</v>
      </c>
      <c r="AB52" s="216">
        <v>0</v>
      </c>
      <c r="AC52" s="216">
        <v>14.95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46.5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135</v>
      </c>
      <c r="L53" s="216">
        <v>0</v>
      </c>
      <c r="M53" s="216">
        <v>30.52</v>
      </c>
      <c r="N53" s="216">
        <v>52.69</v>
      </c>
      <c r="O53" s="216">
        <v>73.55</v>
      </c>
      <c r="P53" s="216">
        <v>23.67</v>
      </c>
      <c r="Q53" s="216">
        <v>0</v>
      </c>
      <c r="R53" s="216">
        <v>19.170000000000002</v>
      </c>
      <c r="S53" s="216">
        <v>2.72</v>
      </c>
      <c r="T53" s="216">
        <v>0</v>
      </c>
      <c r="U53" s="216">
        <v>49.68</v>
      </c>
      <c r="V53" s="216">
        <v>8.74</v>
      </c>
      <c r="W53" s="216">
        <v>19.559999999999999</v>
      </c>
      <c r="X53" s="216">
        <v>43.2</v>
      </c>
      <c r="Y53" s="216">
        <v>0</v>
      </c>
      <c r="Z53" s="216">
        <v>28.8</v>
      </c>
      <c r="AA53" s="216">
        <v>14.4</v>
      </c>
      <c r="AB53" s="216">
        <v>0</v>
      </c>
      <c r="AC53" s="216">
        <v>9.25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46.5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135</v>
      </c>
      <c r="L54" s="216">
        <v>0</v>
      </c>
      <c r="M54" s="216">
        <v>30.52</v>
      </c>
      <c r="N54" s="216">
        <v>52.69</v>
      </c>
      <c r="O54" s="216">
        <v>73.55</v>
      </c>
      <c r="P54" s="216">
        <v>23.67</v>
      </c>
      <c r="Q54" s="216">
        <v>0</v>
      </c>
      <c r="R54" s="216">
        <v>19.170000000000002</v>
      </c>
      <c r="S54" s="216">
        <v>2.72</v>
      </c>
      <c r="T54" s="216">
        <v>0</v>
      </c>
      <c r="U54" s="216">
        <v>49.68</v>
      </c>
      <c r="V54" s="216">
        <v>8.74</v>
      </c>
      <c r="W54" s="216">
        <v>4.8</v>
      </c>
      <c r="X54" s="216">
        <v>43.2</v>
      </c>
      <c r="Y54" s="216">
        <v>0</v>
      </c>
      <c r="Z54" s="216">
        <v>28.8</v>
      </c>
      <c r="AA54" s="216">
        <v>14.4</v>
      </c>
      <c r="AB54" s="216">
        <v>0</v>
      </c>
      <c r="AC54" s="216">
        <v>9.25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46.5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135</v>
      </c>
      <c r="L55" s="216">
        <v>0</v>
      </c>
      <c r="M55" s="216">
        <v>30.52</v>
      </c>
      <c r="N55" s="216">
        <v>52.69</v>
      </c>
      <c r="O55" s="216">
        <v>73.55</v>
      </c>
      <c r="P55" s="216">
        <v>23.67</v>
      </c>
      <c r="Q55" s="216">
        <v>0</v>
      </c>
      <c r="R55" s="216">
        <v>19.170000000000002</v>
      </c>
      <c r="S55" s="216">
        <v>5.85</v>
      </c>
      <c r="T55" s="216">
        <v>0</v>
      </c>
      <c r="U55" s="216">
        <v>49.68</v>
      </c>
      <c r="V55" s="216">
        <v>8.74</v>
      </c>
      <c r="W55" s="216">
        <v>5</v>
      </c>
      <c r="X55" s="216">
        <v>45</v>
      </c>
      <c r="Y55" s="216">
        <v>0</v>
      </c>
      <c r="Z55" s="216">
        <v>30</v>
      </c>
      <c r="AA55" s="216">
        <v>14.4</v>
      </c>
      <c r="AB55" s="216">
        <v>0</v>
      </c>
      <c r="AC55" s="216">
        <v>14.54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46.5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135</v>
      </c>
      <c r="L56" s="216">
        <v>0</v>
      </c>
      <c r="M56" s="216">
        <v>30.52</v>
      </c>
      <c r="N56" s="216">
        <v>52.69</v>
      </c>
      <c r="O56" s="216">
        <v>73.55</v>
      </c>
      <c r="P56" s="216">
        <v>23.67</v>
      </c>
      <c r="Q56" s="216">
        <v>0</v>
      </c>
      <c r="R56" s="216">
        <v>19.170000000000002</v>
      </c>
      <c r="S56" s="216">
        <v>5.85</v>
      </c>
      <c r="T56" s="216">
        <v>0</v>
      </c>
      <c r="U56" s="216">
        <v>49.68</v>
      </c>
      <c r="V56" s="216">
        <v>8.74</v>
      </c>
      <c r="W56" s="216">
        <v>4.8</v>
      </c>
      <c r="X56" s="216">
        <v>19.2</v>
      </c>
      <c r="Y56" s="216">
        <v>0</v>
      </c>
      <c r="Z56" s="216">
        <v>28.79</v>
      </c>
      <c r="AA56" s="216">
        <v>14.4</v>
      </c>
      <c r="AB56" s="216">
        <v>0</v>
      </c>
      <c r="AC56" s="216">
        <v>14.54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46.5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135</v>
      </c>
      <c r="L57" s="216">
        <v>0</v>
      </c>
      <c r="M57" s="216">
        <v>30.52</v>
      </c>
      <c r="N57" s="216">
        <v>52.69</v>
      </c>
      <c r="O57" s="216">
        <v>73.55</v>
      </c>
      <c r="P57" s="216">
        <v>23.39</v>
      </c>
      <c r="Q57" s="216">
        <v>0</v>
      </c>
      <c r="R57" s="216">
        <v>19.170000000000002</v>
      </c>
      <c r="S57" s="216">
        <v>5.85</v>
      </c>
      <c r="T57" s="216">
        <v>0</v>
      </c>
      <c r="U57" s="216">
        <v>49.68</v>
      </c>
      <c r="V57" s="216">
        <v>8.74</v>
      </c>
      <c r="W57" s="216">
        <v>4.8</v>
      </c>
      <c r="X57" s="216">
        <v>19.2</v>
      </c>
      <c r="Y57" s="216">
        <v>0</v>
      </c>
      <c r="Z57" s="216">
        <v>28.79</v>
      </c>
      <c r="AA57" s="216">
        <v>14.4</v>
      </c>
      <c r="AB57" s="216">
        <v>0</v>
      </c>
      <c r="AC57" s="216">
        <v>14.54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46.5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135</v>
      </c>
      <c r="L58" s="216">
        <v>0</v>
      </c>
      <c r="M58" s="216">
        <v>30.52</v>
      </c>
      <c r="N58" s="216">
        <v>52.69</v>
      </c>
      <c r="O58" s="216">
        <v>73.55</v>
      </c>
      <c r="P58" s="216">
        <v>23.39</v>
      </c>
      <c r="Q58" s="216">
        <v>0</v>
      </c>
      <c r="R58" s="216">
        <v>19.170000000000002</v>
      </c>
      <c r="S58" s="216">
        <v>5.85</v>
      </c>
      <c r="T58" s="216">
        <v>0</v>
      </c>
      <c r="U58" s="216">
        <v>49.68</v>
      </c>
      <c r="V58" s="216">
        <v>8.74</v>
      </c>
      <c r="W58" s="216">
        <v>4.25</v>
      </c>
      <c r="X58" s="216">
        <v>17.760000000000002</v>
      </c>
      <c r="Y58" s="216">
        <v>0</v>
      </c>
      <c r="Z58" s="216">
        <v>27.17</v>
      </c>
      <c r="AA58" s="216">
        <v>14.4</v>
      </c>
      <c r="AB58" s="216">
        <v>0</v>
      </c>
      <c r="AC58" s="216">
        <v>14.54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46.5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135</v>
      </c>
      <c r="L59" s="216">
        <v>0</v>
      </c>
      <c r="M59" s="216">
        <v>30.52</v>
      </c>
      <c r="N59" s="216">
        <v>52.69</v>
      </c>
      <c r="O59" s="216">
        <v>73.55</v>
      </c>
      <c r="P59" s="216">
        <v>23.39</v>
      </c>
      <c r="Q59" s="216">
        <v>0</v>
      </c>
      <c r="R59" s="216">
        <v>19.170000000000002</v>
      </c>
      <c r="S59" s="216">
        <v>2.86</v>
      </c>
      <c r="T59" s="216">
        <v>0</v>
      </c>
      <c r="U59" s="216">
        <v>49.68</v>
      </c>
      <c r="V59" s="216">
        <v>8.74</v>
      </c>
      <c r="W59" s="216">
        <v>4.8</v>
      </c>
      <c r="X59" s="216">
        <v>19.2</v>
      </c>
      <c r="Y59" s="216">
        <v>0</v>
      </c>
      <c r="Z59" s="216">
        <v>28.8</v>
      </c>
      <c r="AA59" s="216">
        <v>14.4</v>
      </c>
      <c r="AB59" s="216">
        <v>0</v>
      </c>
      <c r="AC59" s="216">
        <v>14.54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46.5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135</v>
      </c>
      <c r="L60" s="216">
        <v>0</v>
      </c>
      <c r="M60" s="216">
        <v>30.52</v>
      </c>
      <c r="N60" s="216">
        <v>52.69</v>
      </c>
      <c r="O60" s="216">
        <v>73.55</v>
      </c>
      <c r="P60" s="216">
        <v>23.39</v>
      </c>
      <c r="Q60" s="216">
        <v>0</v>
      </c>
      <c r="R60" s="216">
        <v>19.170000000000002</v>
      </c>
      <c r="S60" s="216">
        <v>2.72</v>
      </c>
      <c r="T60" s="216">
        <v>0</v>
      </c>
      <c r="U60" s="216">
        <v>49.68</v>
      </c>
      <c r="V60" s="216">
        <v>8.74</v>
      </c>
      <c r="W60" s="216">
        <v>4.8</v>
      </c>
      <c r="X60" s="216">
        <v>19.2</v>
      </c>
      <c r="Y60" s="216">
        <v>0</v>
      </c>
      <c r="Z60" s="216">
        <v>28.8</v>
      </c>
      <c r="AA60" s="216">
        <v>14.4</v>
      </c>
      <c r="AB60" s="216">
        <v>0</v>
      </c>
      <c r="AC60" s="216">
        <v>14.54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46.5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135</v>
      </c>
      <c r="L61" s="216">
        <v>0</v>
      </c>
      <c r="M61" s="216">
        <v>30.52</v>
      </c>
      <c r="N61" s="216">
        <v>52.69</v>
      </c>
      <c r="O61" s="216">
        <v>73.55</v>
      </c>
      <c r="P61" s="216">
        <v>23.39</v>
      </c>
      <c r="Q61" s="216">
        <v>0</v>
      </c>
      <c r="R61" s="216">
        <v>19.170000000000002</v>
      </c>
      <c r="S61" s="216">
        <v>0</v>
      </c>
      <c r="T61" s="216">
        <v>0</v>
      </c>
      <c r="U61" s="216">
        <v>49.68</v>
      </c>
      <c r="V61" s="216">
        <v>8.74</v>
      </c>
      <c r="W61" s="216">
        <v>4.8</v>
      </c>
      <c r="X61" s="216">
        <v>19.2</v>
      </c>
      <c r="Y61" s="216">
        <v>0</v>
      </c>
      <c r="Z61" s="216">
        <v>28.8</v>
      </c>
      <c r="AA61" s="216">
        <v>14.4</v>
      </c>
      <c r="AB61" s="216">
        <v>0</v>
      </c>
      <c r="AC61" s="216">
        <v>14.54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46.5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135</v>
      </c>
      <c r="L62" s="216">
        <v>0</v>
      </c>
      <c r="M62" s="216">
        <v>30.52</v>
      </c>
      <c r="N62" s="216">
        <v>52.69</v>
      </c>
      <c r="O62" s="216">
        <v>73.55</v>
      </c>
      <c r="P62" s="216">
        <v>23.39</v>
      </c>
      <c r="Q62" s="216">
        <v>0</v>
      </c>
      <c r="R62" s="216">
        <v>19.170000000000002</v>
      </c>
      <c r="S62" s="216">
        <v>0</v>
      </c>
      <c r="T62" s="216">
        <v>0</v>
      </c>
      <c r="U62" s="216">
        <v>49.68</v>
      </c>
      <c r="V62" s="216">
        <v>8.74</v>
      </c>
      <c r="W62" s="216">
        <v>4.8</v>
      </c>
      <c r="X62" s="216">
        <v>43.2</v>
      </c>
      <c r="Y62" s="216">
        <v>0</v>
      </c>
      <c r="Z62" s="216">
        <v>28.8</v>
      </c>
      <c r="AA62" s="216">
        <v>14.4</v>
      </c>
      <c r="AB62" s="216">
        <v>0</v>
      </c>
      <c r="AC62" s="216">
        <v>14.54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46.5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135</v>
      </c>
      <c r="L63" s="216">
        <v>0</v>
      </c>
      <c r="M63" s="216">
        <v>30.52</v>
      </c>
      <c r="N63" s="216">
        <v>52.69</v>
      </c>
      <c r="O63" s="216">
        <v>73.55</v>
      </c>
      <c r="P63" s="216">
        <v>23.39</v>
      </c>
      <c r="Q63" s="216">
        <v>0</v>
      </c>
      <c r="R63" s="216">
        <v>19.170000000000002</v>
      </c>
      <c r="S63" s="216">
        <v>2.72</v>
      </c>
      <c r="T63" s="216">
        <v>0</v>
      </c>
      <c r="U63" s="216">
        <v>49.68</v>
      </c>
      <c r="V63" s="216">
        <v>8.74</v>
      </c>
      <c r="W63" s="216">
        <v>15.77</v>
      </c>
      <c r="X63" s="216">
        <v>43.2</v>
      </c>
      <c r="Y63" s="216">
        <v>0</v>
      </c>
      <c r="Z63" s="216">
        <v>28.8</v>
      </c>
      <c r="AA63" s="216">
        <v>14.4</v>
      </c>
      <c r="AB63" s="216">
        <v>0</v>
      </c>
      <c r="AC63" s="216">
        <v>14.54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46.5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135</v>
      </c>
      <c r="L64" s="216">
        <v>0</v>
      </c>
      <c r="M64" s="216">
        <v>30.52</v>
      </c>
      <c r="N64" s="216">
        <v>52.69</v>
      </c>
      <c r="O64" s="216">
        <v>73.55</v>
      </c>
      <c r="P64" s="216">
        <v>23.39</v>
      </c>
      <c r="Q64" s="216">
        <v>0</v>
      </c>
      <c r="R64" s="216">
        <v>19.170000000000002</v>
      </c>
      <c r="S64" s="216">
        <v>2.72</v>
      </c>
      <c r="T64" s="216">
        <v>0</v>
      </c>
      <c r="U64" s="216">
        <v>49.68</v>
      </c>
      <c r="V64" s="216">
        <v>8.74</v>
      </c>
      <c r="W64" s="216">
        <v>18.79</v>
      </c>
      <c r="X64" s="216">
        <v>43.2</v>
      </c>
      <c r="Y64" s="216">
        <v>0</v>
      </c>
      <c r="Z64" s="216">
        <v>58.67</v>
      </c>
      <c r="AA64" s="216">
        <v>14.4</v>
      </c>
      <c r="AB64" s="216">
        <v>0</v>
      </c>
      <c r="AC64" s="216">
        <v>9.25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46.5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129.58000000000001</v>
      </c>
      <c r="L65" s="216">
        <v>0</v>
      </c>
      <c r="M65" s="216">
        <v>51.34</v>
      </c>
      <c r="N65" s="216">
        <v>52.69</v>
      </c>
      <c r="O65" s="216">
        <v>73.55</v>
      </c>
      <c r="P65" s="216">
        <v>23.39</v>
      </c>
      <c r="Q65" s="216">
        <v>0</v>
      </c>
      <c r="R65" s="216">
        <v>19.170000000000002</v>
      </c>
      <c r="S65" s="216">
        <v>0</v>
      </c>
      <c r="T65" s="216">
        <v>0</v>
      </c>
      <c r="U65" s="216">
        <v>49.68</v>
      </c>
      <c r="V65" s="216">
        <v>8.74</v>
      </c>
      <c r="W65" s="216">
        <v>19.559999999999999</v>
      </c>
      <c r="X65" s="216">
        <v>43.2</v>
      </c>
      <c r="Y65" s="216">
        <v>0</v>
      </c>
      <c r="Z65" s="216">
        <v>58.67</v>
      </c>
      <c r="AA65" s="216">
        <v>38.03</v>
      </c>
      <c r="AB65" s="216">
        <v>0</v>
      </c>
      <c r="AC65" s="216">
        <v>9.25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46.5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129.58000000000001</v>
      </c>
      <c r="L66" s="216">
        <v>0</v>
      </c>
      <c r="M66" s="216">
        <v>51.34</v>
      </c>
      <c r="N66" s="216">
        <v>52.69</v>
      </c>
      <c r="O66" s="216">
        <v>73.55</v>
      </c>
      <c r="P66" s="216">
        <v>23.39</v>
      </c>
      <c r="Q66" s="216">
        <v>0</v>
      </c>
      <c r="R66" s="216">
        <v>19.170000000000002</v>
      </c>
      <c r="S66" s="216">
        <v>0.48</v>
      </c>
      <c r="T66" s="216">
        <v>0</v>
      </c>
      <c r="U66" s="216">
        <v>49.68</v>
      </c>
      <c r="V66" s="216">
        <v>8.74</v>
      </c>
      <c r="W66" s="216">
        <v>19.559999999999999</v>
      </c>
      <c r="X66" s="216">
        <v>43.2</v>
      </c>
      <c r="Y66" s="216">
        <v>0</v>
      </c>
      <c r="Z66" s="216">
        <v>58.67</v>
      </c>
      <c r="AA66" s="216">
        <v>38.03</v>
      </c>
      <c r="AB66" s="216">
        <v>0</v>
      </c>
      <c r="AC66" s="216">
        <v>14.54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46.5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129.58000000000001</v>
      </c>
      <c r="L67" s="216">
        <v>0</v>
      </c>
      <c r="M67" s="216">
        <v>51.34</v>
      </c>
      <c r="N67" s="216">
        <v>52.69</v>
      </c>
      <c r="O67" s="216">
        <v>73.55</v>
      </c>
      <c r="P67" s="216">
        <v>23.39</v>
      </c>
      <c r="Q67" s="216">
        <v>0</v>
      </c>
      <c r="R67" s="216">
        <v>19.170000000000002</v>
      </c>
      <c r="S67" s="216">
        <v>0</v>
      </c>
      <c r="T67" s="216">
        <v>0</v>
      </c>
      <c r="U67" s="216">
        <v>49.68</v>
      </c>
      <c r="V67" s="216">
        <v>8.74</v>
      </c>
      <c r="W67" s="216">
        <v>19.559999999999999</v>
      </c>
      <c r="X67" s="216">
        <v>43.2</v>
      </c>
      <c r="Y67" s="216">
        <v>0</v>
      </c>
      <c r="Z67" s="216">
        <v>58.67</v>
      </c>
      <c r="AA67" s="216">
        <v>38.03</v>
      </c>
      <c r="AB67" s="216">
        <v>0</v>
      </c>
      <c r="AC67" s="216">
        <v>14.54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46.5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129.58000000000001</v>
      </c>
      <c r="L68" s="216">
        <v>0</v>
      </c>
      <c r="M68" s="216">
        <v>51.34</v>
      </c>
      <c r="N68" s="216">
        <v>52.69</v>
      </c>
      <c r="O68" s="216">
        <v>73.55</v>
      </c>
      <c r="P68" s="216">
        <v>23.39</v>
      </c>
      <c r="Q68" s="216">
        <v>0</v>
      </c>
      <c r="R68" s="216">
        <v>19.170000000000002</v>
      </c>
      <c r="S68" s="216">
        <v>0</v>
      </c>
      <c r="T68" s="216">
        <v>0</v>
      </c>
      <c r="U68" s="216">
        <v>49.68</v>
      </c>
      <c r="V68" s="216">
        <v>8.74</v>
      </c>
      <c r="W68" s="216">
        <v>19.559999999999999</v>
      </c>
      <c r="X68" s="216">
        <v>43.2</v>
      </c>
      <c r="Y68" s="216">
        <v>0</v>
      </c>
      <c r="Z68" s="216">
        <v>58.67</v>
      </c>
      <c r="AA68" s="216">
        <v>38.03</v>
      </c>
      <c r="AB68" s="216">
        <v>0</v>
      </c>
      <c r="AC68" s="216">
        <v>14.54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46.5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129.58000000000001</v>
      </c>
      <c r="L69" s="216">
        <v>0</v>
      </c>
      <c r="M69" s="216">
        <v>58.27</v>
      </c>
      <c r="N69" s="216">
        <v>52.69</v>
      </c>
      <c r="O69" s="216">
        <v>73.55</v>
      </c>
      <c r="P69" s="216">
        <v>23.39</v>
      </c>
      <c r="Q69" s="216">
        <v>0</v>
      </c>
      <c r="R69" s="216">
        <v>19.170000000000002</v>
      </c>
      <c r="S69" s="216">
        <v>0</v>
      </c>
      <c r="T69" s="216">
        <v>0</v>
      </c>
      <c r="U69" s="216">
        <v>49.68</v>
      </c>
      <c r="V69" s="216">
        <v>8.74</v>
      </c>
      <c r="W69" s="216">
        <v>19.559999999999999</v>
      </c>
      <c r="X69" s="216">
        <v>43.2</v>
      </c>
      <c r="Y69" s="216">
        <v>0</v>
      </c>
      <c r="Z69" s="216">
        <v>58.67</v>
      </c>
      <c r="AA69" s="216">
        <v>35.72</v>
      </c>
      <c r="AB69" s="216">
        <v>0</v>
      </c>
      <c r="AC69" s="216">
        <v>14.54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46.5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129.58000000000001</v>
      </c>
      <c r="L70" s="216">
        <v>0</v>
      </c>
      <c r="M70" s="216">
        <v>58.27</v>
      </c>
      <c r="N70" s="216">
        <v>52.69</v>
      </c>
      <c r="O70" s="216">
        <v>73.55</v>
      </c>
      <c r="P70" s="216">
        <v>23.39</v>
      </c>
      <c r="Q70" s="216">
        <v>0</v>
      </c>
      <c r="R70" s="216">
        <v>19.170000000000002</v>
      </c>
      <c r="S70" s="216">
        <v>0</v>
      </c>
      <c r="T70" s="216">
        <v>0</v>
      </c>
      <c r="U70" s="216">
        <v>49.68</v>
      </c>
      <c r="V70" s="216">
        <v>8.74</v>
      </c>
      <c r="W70" s="216">
        <v>19.559999999999999</v>
      </c>
      <c r="X70" s="216">
        <v>43.2</v>
      </c>
      <c r="Y70" s="216">
        <v>0</v>
      </c>
      <c r="Z70" s="216">
        <v>58.67</v>
      </c>
      <c r="AA70" s="216">
        <v>35.72</v>
      </c>
      <c r="AB70" s="216">
        <v>0</v>
      </c>
      <c r="AC70" s="216">
        <v>14.54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46.5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172.78</v>
      </c>
      <c r="L71" s="216">
        <v>0</v>
      </c>
      <c r="M71" s="216">
        <v>58.27</v>
      </c>
      <c r="N71" s="216">
        <v>52.69</v>
      </c>
      <c r="O71" s="216">
        <v>73.55</v>
      </c>
      <c r="P71" s="216">
        <v>23.39</v>
      </c>
      <c r="Q71" s="216">
        <v>0</v>
      </c>
      <c r="R71" s="216">
        <v>19.170000000000002</v>
      </c>
      <c r="S71" s="216">
        <v>11.77</v>
      </c>
      <c r="T71" s="216">
        <v>0</v>
      </c>
      <c r="U71" s="216">
        <v>49.68</v>
      </c>
      <c r="V71" s="216">
        <v>8.74</v>
      </c>
      <c r="W71" s="216">
        <v>19.559999999999999</v>
      </c>
      <c r="X71" s="216">
        <v>43.2</v>
      </c>
      <c r="Y71" s="216">
        <v>0</v>
      </c>
      <c r="Z71" s="216">
        <v>58.67</v>
      </c>
      <c r="AA71" s="216">
        <v>38.03</v>
      </c>
      <c r="AB71" s="216">
        <v>0</v>
      </c>
      <c r="AC71" s="216">
        <v>14.54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43.5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211.18</v>
      </c>
      <c r="L72" s="216">
        <v>0</v>
      </c>
      <c r="M72" s="216">
        <v>58.27</v>
      </c>
      <c r="N72" s="216">
        <v>52.69</v>
      </c>
      <c r="O72" s="216">
        <v>73.55</v>
      </c>
      <c r="P72" s="216">
        <v>23.39</v>
      </c>
      <c r="Q72" s="216">
        <v>0</v>
      </c>
      <c r="R72" s="216">
        <v>19.170000000000002</v>
      </c>
      <c r="S72" s="216">
        <v>11.77</v>
      </c>
      <c r="T72" s="216">
        <v>0</v>
      </c>
      <c r="U72" s="216">
        <v>49.68</v>
      </c>
      <c r="V72" s="216">
        <v>8.74</v>
      </c>
      <c r="W72" s="216">
        <v>19.559999999999999</v>
      </c>
      <c r="X72" s="216">
        <v>43.2</v>
      </c>
      <c r="Y72" s="216">
        <v>0</v>
      </c>
      <c r="Z72" s="216">
        <v>58.67</v>
      </c>
      <c r="AA72" s="216">
        <v>38.03</v>
      </c>
      <c r="AB72" s="216">
        <v>0</v>
      </c>
      <c r="AC72" s="216">
        <v>14.54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32.9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247.33</v>
      </c>
      <c r="L73" s="216">
        <v>0</v>
      </c>
      <c r="M73" s="216">
        <v>58.27</v>
      </c>
      <c r="N73" s="216">
        <v>52.69</v>
      </c>
      <c r="O73" s="216">
        <v>73.55</v>
      </c>
      <c r="P73" s="216">
        <v>23.39</v>
      </c>
      <c r="Q73" s="216">
        <v>0</v>
      </c>
      <c r="R73" s="216">
        <v>19.170000000000002</v>
      </c>
      <c r="S73" s="216">
        <v>11.77</v>
      </c>
      <c r="T73" s="216">
        <v>0</v>
      </c>
      <c r="U73" s="216">
        <v>49.68</v>
      </c>
      <c r="V73" s="216">
        <v>8.74</v>
      </c>
      <c r="W73" s="216">
        <v>19.09</v>
      </c>
      <c r="X73" s="216">
        <v>43.2</v>
      </c>
      <c r="Y73" s="216">
        <v>0</v>
      </c>
      <c r="Z73" s="216">
        <v>58.67</v>
      </c>
      <c r="AA73" s="216">
        <v>38.03</v>
      </c>
      <c r="AB73" s="216">
        <v>0</v>
      </c>
      <c r="AC73" s="216">
        <v>8.93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13.95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247.33</v>
      </c>
      <c r="L74" s="216">
        <v>18.38</v>
      </c>
      <c r="M74" s="216">
        <v>58.27</v>
      </c>
      <c r="N74" s="216">
        <v>52.69</v>
      </c>
      <c r="O74" s="216">
        <v>73.55</v>
      </c>
      <c r="P74" s="216">
        <v>23.39</v>
      </c>
      <c r="Q74" s="216">
        <v>0</v>
      </c>
      <c r="R74" s="216">
        <v>19.170000000000002</v>
      </c>
      <c r="S74" s="216">
        <v>11.77</v>
      </c>
      <c r="T74" s="216">
        <v>0</v>
      </c>
      <c r="U74" s="216">
        <v>49.68</v>
      </c>
      <c r="V74" s="216">
        <v>8.74</v>
      </c>
      <c r="W74" s="216">
        <v>19.09</v>
      </c>
      <c r="X74" s="216">
        <v>43.2</v>
      </c>
      <c r="Y74" s="216">
        <v>0</v>
      </c>
      <c r="Z74" s="216">
        <v>58.67</v>
      </c>
      <c r="AA74" s="216">
        <v>38.03</v>
      </c>
      <c r="AB74" s="216">
        <v>0</v>
      </c>
      <c r="AC74" s="216">
        <v>8.93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3.2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247.33</v>
      </c>
      <c r="L75" s="216">
        <v>18.38</v>
      </c>
      <c r="M75" s="216">
        <v>58.27</v>
      </c>
      <c r="N75" s="216">
        <v>52.69</v>
      </c>
      <c r="O75" s="216">
        <v>73.55</v>
      </c>
      <c r="P75" s="216">
        <v>23.56</v>
      </c>
      <c r="Q75" s="216">
        <v>0</v>
      </c>
      <c r="R75" s="216">
        <v>19.170000000000002</v>
      </c>
      <c r="S75" s="216">
        <v>11.77</v>
      </c>
      <c r="T75" s="216">
        <v>0</v>
      </c>
      <c r="U75" s="216">
        <v>49.68</v>
      </c>
      <c r="V75" s="216">
        <v>8.74</v>
      </c>
      <c r="W75" s="216">
        <v>19.09</v>
      </c>
      <c r="X75" s="216">
        <v>43.2</v>
      </c>
      <c r="Y75" s="216">
        <v>0</v>
      </c>
      <c r="Z75" s="216">
        <v>58.67</v>
      </c>
      <c r="AA75" s="216">
        <v>38.03</v>
      </c>
      <c r="AB75" s="216">
        <v>0</v>
      </c>
      <c r="AC75" s="216">
        <v>8.93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247.33</v>
      </c>
      <c r="L76" s="216">
        <v>18.38</v>
      </c>
      <c r="M76" s="216">
        <v>58.27</v>
      </c>
      <c r="N76" s="216">
        <v>52.69</v>
      </c>
      <c r="O76" s="216">
        <v>73.55</v>
      </c>
      <c r="P76" s="216">
        <v>23.56</v>
      </c>
      <c r="Q76" s="216">
        <v>0</v>
      </c>
      <c r="R76" s="216">
        <v>19.170000000000002</v>
      </c>
      <c r="S76" s="216">
        <v>11.77</v>
      </c>
      <c r="T76" s="216">
        <v>0</v>
      </c>
      <c r="U76" s="216">
        <v>49.68</v>
      </c>
      <c r="V76" s="216">
        <v>8.74</v>
      </c>
      <c r="W76" s="216">
        <v>19.09</v>
      </c>
      <c r="X76" s="216">
        <v>43.2</v>
      </c>
      <c r="Y76" s="216">
        <v>0</v>
      </c>
      <c r="Z76" s="216">
        <v>58.67</v>
      </c>
      <c r="AA76" s="216">
        <v>38.03</v>
      </c>
      <c r="AB76" s="216">
        <v>0</v>
      </c>
      <c r="AC76" s="216">
        <v>8.93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247.33</v>
      </c>
      <c r="L77" s="216">
        <v>18.38</v>
      </c>
      <c r="M77" s="216">
        <v>58.27</v>
      </c>
      <c r="N77" s="216">
        <v>52.69</v>
      </c>
      <c r="O77" s="216">
        <v>73.55</v>
      </c>
      <c r="P77" s="216">
        <v>23.56</v>
      </c>
      <c r="Q77" s="216">
        <v>0</v>
      </c>
      <c r="R77" s="216">
        <v>19.170000000000002</v>
      </c>
      <c r="S77" s="216">
        <v>11.77</v>
      </c>
      <c r="T77" s="216">
        <v>0</v>
      </c>
      <c r="U77" s="216">
        <v>49.68</v>
      </c>
      <c r="V77" s="216">
        <v>8.74</v>
      </c>
      <c r="W77" s="216">
        <v>19.09</v>
      </c>
      <c r="X77" s="216">
        <v>33.64</v>
      </c>
      <c r="Y77" s="216">
        <v>0</v>
      </c>
      <c r="Z77" s="216">
        <v>58.67</v>
      </c>
      <c r="AA77" s="216">
        <v>38.03</v>
      </c>
      <c r="AB77" s="216">
        <v>0</v>
      </c>
      <c r="AC77" s="216">
        <v>8.93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247.33</v>
      </c>
      <c r="L78" s="216">
        <v>18.38</v>
      </c>
      <c r="M78" s="216">
        <v>58.27</v>
      </c>
      <c r="N78" s="216">
        <v>52.69</v>
      </c>
      <c r="O78" s="216">
        <v>73.55</v>
      </c>
      <c r="P78" s="216">
        <v>23.56</v>
      </c>
      <c r="Q78" s="216">
        <v>0</v>
      </c>
      <c r="R78" s="216">
        <v>19.170000000000002</v>
      </c>
      <c r="S78" s="216">
        <v>11.77</v>
      </c>
      <c r="T78" s="216">
        <v>0</v>
      </c>
      <c r="U78" s="216">
        <v>49.68</v>
      </c>
      <c r="V78" s="216">
        <v>8.74</v>
      </c>
      <c r="W78" s="216">
        <v>19.09</v>
      </c>
      <c r="X78" s="216">
        <v>33.64</v>
      </c>
      <c r="Y78" s="216">
        <v>0</v>
      </c>
      <c r="Z78" s="216">
        <v>58.67</v>
      </c>
      <c r="AA78" s="216">
        <v>38.03</v>
      </c>
      <c r="AB78" s="216">
        <v>0</v>
      </c>
      <c r="AC78" s="216">
        <v>8.93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247.33</v>
      </c>
      <c r="L79" s="216">
        <v>18.38</v>
      </c>
      <c r="M79" s="216">
        <v>63.82</v>
      </c>
      <c r="N79" s="216">
        <v>52.69</v>
      </c>
      <c r="O79" s="216">
        <v>73.55</v>
      </c>
      <c r="P79" s="216">
        <v>23.56</v>
      </c>
      <c r="Q79" s="216">
        <v>0</v>
      </c>
      <c r="R79" s="216">
        <v>19.170000000000002</v>
      </c>
      <c r="S79" s="216">
        <v>11.77</v>
      </c>
      <c r="T79" s="216">
        <v>0</v>
      </c>
      <c r="U79" s="216">
        <v>49.68</v>
      </c>
      <c r="V79" s="216">
        <v>8.74</v>
      </c>
      <c r="W79" s="216">
        <v>14.2</v>
      </c>
      <c r="X79" s="216">
        <v>33.64</v>
      </c>
      <c r="Y79" s="216">
        <v>0</v>
      </c>
      <c r="Z79" s="216">
        <v>58.67</v>
      </c>
      <c r="AA79" s="216">
        <v>38.03</v>
      </c>
      <c r="AB79" s="216">
        <v>0</v>
      </c>
      <c r="AC79" s="216">
        <v>8.93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247.33</v>
      </c>
      <c r="L80" s="216">
        <v>18.38</v>
      </c>
      <c r="M80" s="216">
        <v>63.82</v>
      </c>
      <c r="N80" s="216">
        <v>52.69</v>
      </c>
      <c r="O80" s="216">
        <v>73.55</v>
      </c>
      <c r="P80" s="216">
        <v>23.56</v>
      </c>
      <c r="Q80" s="216">
        <v>0</v>
      </c>
      <c r="R80" s="216">
        <v>19.170000000000002</v>
      </c>
      <c r="S80" s="216">
        <v>11.77</v>
      </c>
      <c r="T80" s="216">
        <v>0</v>
      </c>
      <c r="U80" s="216">
        <v>49.68</v>
      </c>
      <c r="V80" s="216">
        <v>8.74</v>
      </c>
      <c r="W80" s="216">
        <v>14.2</v>
      </c>
      <c r="X80" s="216">
        <v>33.64</v>
      </c>
      <c r="Y80" s="216">
        <v>0</v>
      </c>
      <c r="Z80" s="216">
        <v>58.67</v>
      </c>
      <c r="AA80" s="216">
        <v>38.03</v>
      </c>
      <c r="AB80" s="216">
        <v>0</v>
      </c>
      <c r="AC80" s="216">
        <v>8.93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262.41000000000003</v>
      </c>
      <c r="L81" s="216">
        <v>18.38</v>
      </c>
      <c r="M81" s="216">
        <v>63.82</v>
      </c>
      <c r="N81" s="216">
        <v>52.69</v>
      </c>
      <c r="O81" s="216">
        <v>73.55</v>
      </c>
      <c r="P81" s="216">
        <v>23.56</v>
      </c>
      <c r="Q81" s="216">
        <v>0</v>
      </c>
      <c r="R81" s="216">
        <v>19.170000000000002</v>
      </c>
      <c r="S81" s="216">
        <v>11.77</v>
      </c>
      <c r="T81" s="216">
        <v>0</v>
      </c>
      <c r="U81" s="216">
        <v>49.68</v>
      </c>
      <c r="V81" s="216">
        <v>8.74</v>
      </c>
      <c r="W81" s="216">
        <v>14.2</v>
      </c>
      <c r="X81" s="216">
        <v>41.88</v>
      </c>
      <c r="Y81" s="216">
        <v>0</v>
      </c>
      <c r="Z81" s="216">
        <v>58.67</v>
      </c>
      <c r="AA81" s="216">
        <v>38.03</v>
      </c>
      <c r="AB81" s="216">
        <v>0</v>
      </c>
      <c r="AC81" s="216">
        <v>8.93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271.99</v>
      </c>
      <c r="L82" s="216">
        <v>18.38</v>
      </c>
      <c r="M82" s="216">
        <v>63.82</v>
      </c>
      <c r="N82" s="216">
        <v>52.69</v>
      </c>
      <c r="O82" s="216">
        <v>73.55</v>
      </c>
      <c r="P82" s="216">
        <v>23.56</v>
      </c>
      <c r="Q82" s="216">
        <v>0</v>
      </c>
      <c r="R82" s="216">
        <v>19.170000000000002</v>
      </c>
      <c r="S82" s="216">
        <v>11.77</v>
      </c>
      <c r="T82" s="216">
        <v>0</v>
      </c>
      <c r="U82" s="216">
        <v>49.68</v>
      </c>
      <c r="V82" s="216">
        <v>8.74</v>
      </c>
      <c r="W82" s="216">
        <v>14.2</v>
      </c>
      <c r="X82" s="216">
        <v>41.88</v>
      </c>
      <c r="Y82" s="216">
        <v>0</v>
      </c>
      <c r="Z82" s="216">
        <v>58.67</v>
      </c>
      <c r="AA82" s="216">
        <v>38.03</v>
      </c>
      <c r="AB82" s="216">
        <v>0</v>
      </c>
      <c r="AC82" s="216">
        <v>9.36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281.18</v>
      </c>
      <c r="L83" s="216">
        <v>18.38</v>
      </c>
      <c r="M83" s="216">
        <v>63.82</v>
      </c>
      <c r="N83" s="216">
        <v>52.69</v>
      </c>
      <c r="O83" s="216">
        <v>73.55</v>
      </c>
      <c r="P83" s="216">
        <v>23.56</v>
      </c>
      <c r="Q83" s="216">
        <v>0</v>
      </c>
      <c r="R83" s="216">
        <v>19.170000000000002</v>
      </c>
      <c r="S83" s="216">
        <v>11.77</v>
      </c>
      <c r="T83" s="216">
        <v>0</v>
      </c>
      <c r="U83" s="216">
        <v>49.68</v>
      </c>
      <c r="V83" s="216">
        <v>8.74</v>
      </c>
      <c r="W83" s="216">
        <v>14.2</v>
      </c>
      <c r="X83" s="216">
        <v>41.88</v>
      </c>
      <c r="Y83" s="216">
        <v>0</v>
      </c>
      <c r="Z83" s="216">
        <v>58.67</v>
      </c>
      <c r="AA83" s="216">
        <v>38.03</v>
      </c>
      <c r="AB83" s="216">
        <v>0</v>
      </c>
      <c r="AC83" s="216">
        <v>9.36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291.89</v>
      </c>
      <c r="L84" s="216">
        <v>18.38</v>
      </c>
      <c r="M84" s="216">
        <v>63.82</v>
      </c>
      <c r="N84" s="216">
        <v>52.69</v>
      </c>
      <c r="O84" s="216">
        <v>73.55</v>
      </c>
      <c r="P84" s="216">
        <v>23.56</v>
      </c>
      <c r="Q84" s="216">
        <v>0</v>
      </c>
      <c r="R84" s="216">
        <v>19.170000000000002</v>
      </c>
      <c r="S84" s="216">
        <v>11.77</v>
      </c>
      <c r="T84" s="216">
        <v>0</v>
      </c>
      <c r="U84" s="216">
        <v>49.68</v>
      </c>
      <c r="V84" s="216">
        <v>8.74</v>
      </c>
      <c r="W84" s="216">
        <v>14.2</v>
      </c>
      <c r="X84" s="216">
        <v>41.88</v>
      </c>
      <c r="Y84" s="216">
        <v>0</v>
      </c>
      <c r="Z84" s="216">
        <v>58.67</v>
      </c>
      <c r="AA84" s="216">
        <v>38.03</v>
      </c>
      <c r="AB84" s="216">
        <v>0</v>
      </c>
      <c r="AC84" s="216">
        <v>9.36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302.60000000000002</v>
      </c>
      <c r="L85" s="216">
        <v>18.38</v>
      </c>
      <c r="M85" s="216">
        <v>63.82</v>
      </c>
      <c r="N85" s="216">
        <v>52.69</v>
      </c>
      <c r="O85" s="216">
        <v>73.55</v>
      </c>
      <c r="P85" s="216">
        <v>23.56</v>
      </c>
      <c r="Q85" s="216">
        <v>0</v>
      </c>
      <c r="R85" s="216">
        <v>19.170000000000002</v>
      </c>
      <c r="S85" s="216">
        <v>11.77</v>
      </c>
      <c r="T85" s="216">
        <v>0</v>
      </c>
      <c r="U85" s="216">
        <v>49.68</v>
      </c>
      <c r="V85" s="216">
        <v>8.74</v>
      </c>
      <c r="W85" s="216">
        <v>14.4</v>
      </c>
      <c r="X85" s="216">
        <v>41.88</v>
      </c>
      <c r="Y85" s="216">
        <v>0</v>
      </c>
      <c r="Z85" s="216">
        <v>58.67</v>
      </c>
      <c r="AA85" s="216">
        <v>38.03</v>
      </c>
      <c r="AB85" s="216">
        <v>0</v>
      </c>
      <c r="AC85" s="216">
        <v>9.36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302.60000000000002</v>
      </c>
      <c r="L86" s="216">
        <v>18.38</v>
      </c>
      <c r="M86" s="216">
        <v>63.82</v>
      </c>
      <c r="N86" s="216">
        <v>52.69</v>
      </c>
      <c r="O86" s="216">
        <v>73.55</v>
      </c>
      <c r="P86" s="216">
        <v>23.56</v>
      </c>
      <c r="Q86" s="216">
        <v>0</v>
      </c>
      <c r="R86" s="216">
        <v>19.170000000000002</v>
      </c>
      <c r="S86" s="216">
        <v>11.77</v>
      </c>
      <c r="T86" s="216">
        <v>0</v>
      </c>
      <c r="U86" s="216">
        <v>49.68</v>
      </c>
      <c r="V86" s="216">
        <v>8.74</v>
      </c>
      <c r="W86" s="216">
        <v>14.41</v>
      </c>
      <c r="X86" s="216">
        <v>41.88</v>
      </c>
      <c r="Y86" s="216">
        <v>0</v>
      </c>
      <c r="Z86" s="216">
        <v>58.67</v>
      </c>
      <c r="AA86" s="216">
        <v>38.03</v>
      </c>
      <c r="AB86" s="216">
        <v>0</v>
      </c>
      <c r="AC86" s="216">
        <v>9.36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302.60000000000002</v>
      </c>
      <c r="L87" s="216">
        <v>18.38</v>
      </c>
      <c r="M87" s="216">
        <v>63.82</v>
      </c>
      <c r="N87" s="216">
        <v>52.69</v>
      </c>
      <c r="O87" s="216">
        <v>73.55</v>
      </c>
      <c r="P87" s="216">
        <v>23.56</v>
      </c>
      <c r="Q87" s="216">
        <v>0</v>
      </c>
      <c r="R87" s="216">
        <v>19.170000000000002</v>
      </c>
      <c r="S87" s="216">
        <v>11.77</v>
      </c>
      <c r="T87" s="216">
        <v>0</v>
      </c>
      <c r="U87" s="216">
        <v>49.68</v>
      </c>
      <c r="V87" s="216">
        <v>8.74</v>
      </c>
      <c r="W87" s="216">
        <v>14.41</v>
      </c>
      <c r="X87" s="216">
        <v>41.88</v>
      </c>
      <c r="Y87" s="216">
        <v>0</v>
      </c>
      <c r="Z87" s="216">
        <v>58.67</v>
      </c>
      <c r="AA87" s="216">
        <v>38.03</v>
      </c>
      <c r="AB87" s="216">
        <v>0</v>
      </c>
      <c r="AC87" s="216">
        <v>9.36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315.99</v>
      </c>
      <c r="L88" s="216">
        <v>18.38</v>
      </c>
      <c r="M88" s="216">
        <v>63.82</v>
      </c>
      <c r="N88" s="216">
        <v>52.69</v>
      </c>
      <c r="O88" s="216">
        <v>73.55</v>
      </c>
      <c r="P88" s="216">
        <v>23.56</v>
      </c>
      <c r="Q88" s="216">
        <v>0</v>
      </c>
      <c r="R88" s="216">
        <v>19.170000000000002</v>
      </c>
      <c r="S88" s="216">
        <v>11.77</v>
      </c>
      <c r="T88" s="216">
        <v>0</v>
      </c>
      <c r="U88" s="216">
        <v>49.68</v>
      </c>
      <c r="V88" s="216">
        <v>8.74</v>
      </c>
      <c r="W88" s="216">
        <v>14.41</v>
      </c>
      <c r="X88" s="216">
        <v>41.88</v>
      </c>
      <c r="Y88" s="216">
        <v>0</v>
      </c>
      <c r="Z88" s="216">
        <v>58.67</v>
      </c>
      <c r="AA88" s="216">
        <v>38.03</v>
      </c>
      <c r="AB88" s="216">
        <v>0</v>
      </c>
      <c r="AC88" s="216">
        <v>9.36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331.81</v>
      </c>
      <c r="L89" s="216">
        <v>18.38</v>
      </c>
      <c r="M89" s="216">
        <v>63.82</v>
      </c>
      <c r="N89" s="216">
        <v>52.69</v>
      </c>
      <c r="O89" s="216">
        <v>73.55</v>
      </c>
      <c r="P89" s="216">
        <v>23.56</v>
      </c>
      <c r="Q89" s="216">
        <v>0</v>
      </c>
      <c r="R89" s="216">
        <v>19.170000000000002</v>
      </c>
      <c r="S89" s="216">
        <v>11.77</v>
      </c>
      <c r="T89" s="216">
        <v>0</v>
      </c>
      <c r="U89" s="216">
        <v>49.68</v>
      </c>
      <c r="V89" s="216">
        <v>8.74</v>
      </c>
      <c r="W89" s="216">
        <v>14.41</v>
      </c>
      <c r="X89" s="216">
        <v>41.88</v>
      </c>
      <c r="Y89" s="216">
        <v>0</v>
      </c>
      <c r="Z89" s="216">
        <v>58.67</v>
      </c>
      <c r="AA89" s="216">
        <v>38.03</v>
      </c>
      <c r="AB89" s="216">
        <v>0</v>
      </c>
      <c r="AC89" s="216">
        <v>9.36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347.97</v>
      </c>
      <c r="L90" s="216">
        <v>18.38</v>
      </c>
      <c r="M90" s="216">
        <v>63.82</v>
      </c>
      <c r="N90" s="216">
        <v>52.69</v>
      </c>
      <c r="O90" s="216">
        <v>73.55</v>
      </c>
      <c r="P90" s="216">
        <v>23.56</v>
      </c>
      <c r="Q90" s="216">
        <v>0</v>
      </c>
      <c r="R90" s="216">
        <v>19.170000000000002</v>
      </c>
      <c r="S90" s="216">
        <v>11.77</v>
      </c>
      <c r="T90" s="216">
        <v>0</v>
      </c>
      <c r="U90" s="216">
        <v>49.68</v>
      </c>
      <c r="V90" s="216">
        <v>8.74</v>
      </c>
      <c r="W90" s="216">
        <v>14.41</v>
      </c>
      <c r="X90" s="216">
        <v>41.88</v>
      </c>
      <c r="Y90" s="216">
        <v>0</v>
      </c>
      <c r="Z90" s="216">
        <v>58.67</v>
      </c>
      <c r="AA90" s="216">
        <v>38.03</v>
      </c>
      <c r="AB90" s="216">
        <v>0</v>
      </c>
      <c r="AC90" s="216">
        <v>9.36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348.12</v>
      </c>
      <c r="L91" s="216">
        <v>18.38</v>
      </c>
      <c r="M91" s="216">
        <v>63.82</v>
      </c>
      <c r="N91" s="216">
        <v>52.69</v>
      </c>
      <c r="O91" s="216">
        <v>73.55</v>
      </c>
      <c r="P91" s="216">
        <v>23.56</v>
      </c>
      <c r="Q91" s="216">
        <v>0</v>
      </c>
      <c r="R91" s="216">
        <v>19.170000000000002</v>
      </c>
      <c r="S91" s="216">
        <v>11.77</v>
      </c>
      <c r="T91" s="216">
        <v>0</v>
      </c>
      <c r="U91" s="216">
        <v>49.68</v>
      </c>
      <c r="V91" s="216">
        <v>8.74</v>
      </c>
      <c r="W91" s="216">
        <v>14.41</v>
      </c>
      <c r="X91" s="216">
        <v>41.88</v>
      </c>
      <c r="Y91" s="216">
        <v>0</v>
      </c>
      <c r="Z91" s="216">
        <v>58.67</v>
      </c>
      <c r="AA91" s="216">
        <v>38.03</v>
      </c>
      <c r="AB91" s="216">
        <v>0</v>
      </c>
      <c r="AC91" s="216">
        <v>9.86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362.14</v>
      </c>
      <c r="L92" s="216">
        <v>18.38</v>
      </c>
      <c r="M92" s="216">
        <v>63.82</v>
      </c>
      <c r="N92" s="216">
        <v>52.69</v>
      </c>
      <c r="O92" s="216">
        <v>73.55</v>
      </c>
      <c r="P92" s="216">
        <v>23.56</v>
      </c>
      <c r="Q92" s="216">
        <v>0</v>
      </c>
      <c r="R92" s="216">
        <v>19.170000000000002</v>
      </c>
      <c r="S92" s="216">
        <v>11.77</v>
      </c>
      <c r="T92" s="216">
        <v>0</v>
      </c>
      <c r="U92" s="216">
        <v>49.68</v>
      </c>
      <c r="V92" s="216">
        <v>8.74</v>
      </c>
      <c r="W92" s="216">
        <v>14.41</v>
      </c>
      <c r="X92" s="216">
        <v>41.88</v>
      </c>
      <c r="Y92" s="216">
        <v>0</v>
      </c>
      <c r="Z92" s="216">
        <v>58.67</v>
      </c>
      <c r="AA92" s="216">
        <v>38.03</v>
      </c>
      <c r="AB92" s="216">
        <v>0</v>
      </c>
      <c r="AC92" s="216">
        <v>9.86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382.45</v>
      </c>
      <c r="L93" s="216">
        <v>18.38</v>
      </c>
      <c r="M93" s="216">
        <v>63.82</v>
      </c>
      <c r="N93" s="216">
        <v>52.69</v>
      </c>
      <c r="O93" s="216">
        <v>73.55</v>
      </c>
      <c r="P93" s="216">
        <v>23.56</v>
      </c>
      <c r="Q93" s="216">
        <v>0</v>
      </c>
      <c r="R93" s="216">
        <v>19.170000000000002</v>
      </c>
      <c r="S93" s="216">
        <v>11.77</v>
      </c>
      <c r="T93" s="216">
        <v>0</v>
      </c>
      <c r="U93" s="216">
        <v>49.68</v>
      </c>
      <c r="V93" s="216">
        <v>8.74</v>
      </c>
      <c r="W93" s="216">
        <v>14.41</v>
      </c>
      <c r="X93" s="216">
        <v>41.88</v>
      </c>
      <c r="Y93" s="216">
        <v>0</v>
      </c>
      <c r="Z93" s="216">
        <v>58.67</v>
      </c>
      <c r="AA93" s="216">
        <v>38.03</v>
      </c>
      <c r="AB93" s="216">
        <v>0</v>
      </c>
      <c r="AC93" s="216">
        <v>9.86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385.61</v>
      </c>
      <c r="L94" s="216">
        <v>18.38</v>
      </c>
      <c r="M94" s="216">
        <v>63.82</v>
      </c>
      <c r="N94" s="216">
        <v>52.69</v>
      </c>
      <c r="O94" s="216">
        <v>73.55</v>
      </c>
      <c r="P94" s="216">
        <v>23.56</v>
      </c>
      <c r="Q94" s="216">
        <v>0</v>
      </c>
      <c r="R94" s="216">
        <v>19.170000000000002</v>
      </c>
      <c r="S94" s="216">
        <v>11.77</v>
      </c>
      <c r="T94" s="216">
        <v>0</v>
      </c>
      <c r="U94" s="216">
        <v>49.68</v>
      </c>
      <c r="V94" s="216">
        <v>8.74</v>
      </c>
      <c r="W94" s="216">
        <v>14.41</v>
      </c>
      <c r="X94" s="216">
        <v>41.88</v>
      </c>
      <c r="Y94" s="216">
        <v>0</v>
      </c>
      <c r="Z94" s="216">
        <v>58.67</v>
      </c>
      <c r="AA94" s="216">
        <v>38.03</v>
      </c>
      <c r="AB94" s="216">
        <v>0</v>
      </c>
      <c r="AC94" s="216">
        <v>9.61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397.37</v>
      </c>
      <c r="L95" s="216">
        <v>0</v>
      </c>
      <c r="M95" s="216">
        <v>63.82</v>
      </c>
      <c r="N95" s="216">
        <v>52.69</v>
      </c>
      <c r="O95" s="216">
        <v>73.55</v>
      </c>
      <c r="P95" s="216">
        <v>23.56</v>
      </c>
      <c r="Q95" s="216">
        <v>0</v>
      </c>
      <c r="R95" s="216">
        <v>19.170000000000002</v>
      </c>
      <c r="S95" s="216">
        <v>11.77</v>
      </c>
      <c r="T95" s="216">
        <v>0</v>
      </c>
      <c r="U95" s="216">
        <v>49.68</v>
      </c>
      <c r="V95" s="216">
        <v>8.74</v>
      </c>
      <c r="W95" s="216">
        <v>14.41</v>
      </c>
      <c r="X95" s="216">
        <v>41.88</v>
      </c>
      <c r="Y95" s="216">
        <v>0</v>
      </c>
      <c r="Z95" s="216">
        <v>58.67</v>
      </c>
      <c r="AA95" s="216">
        <v>38.03</v>
      </c>
      <c r="AB95" s="216">
        <v>0</v>
      </c>
      <c r="AC95" s="216">
        <v>9.61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426.42</v>
      </c>
      <c r="L96" s="216">
        <v>0</v>
      </c>
      <c r="M96" s="216">
        <v>63.82</v>
      </c>
      <c r="N96" s="216">
        <v>52.69</v>
      </c>
      <c r="O96" s="216">
        <v>73.55</v>
      </c>
      <c r="P96" s="216">
        <v>23.56</v>
      </c>
      <c r="Q96" s="216">
        <v>0</v>
      </c>
      <c r="R96" s="216">
        <v>19.170000000000002</v>
      </c>
      <c r="S96" s="216">
        <v>11.77</v>
      </c>
      <c r="T96" s="216">
        <v>0</v>
      </c>
      <c r="U96" s="216">
        <v>49.68</v>
      </c>
      <c r="V96" s="216">
        <v>8.74</v>
      </c>
      <c r="W96" s="216">
        <v>14.41</v>
      </c>
      <c r="X96" s="216">
        <v>41.88</v>
      </c>
      <c r="Y96" s="216">
        <v>0</v>
      </c>
      <c r="Z96" s="216">
        <v>58.67</v>
      </c>
      <c r="AA96" s="216">
        <v>38.03</v>
      </c>
      <c r="AB96" s="216">
        <v>0</v>
      </c>
      <c r="AC96" s="216">
        <v>9.61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395.77</v>
      </c>
      <c r="L97" s="216">
        <v>0</v>
      </c>
      <c r="M97" s="216">
        <v>63.82</v>
      </c>
      <c r="N97" s="216">
        <v>52.69</v>
      </c>
      <c r="O97" s="216">
        <v>73.55</v>
      </c>
      <c r="P97" s="216">
        <v>23.67</v>
      </c>
      <c r="Q97" s="216">
        <v>0</v>
      </c>
      <c r="R97" s="216">
        <v>19.170000000000002</v>
      </c>
      <c r="S97" s="216">
        <v>11.77</v>
      </c>
      <c r="T97" s="216">
        <v>0</v>
      </c>
      <c r="U97" s="216">
        <v>49.68</v>
      </c>
      <c r="V97" s="216">
        <v>8.74</v>
      </c>
      <c r="W97" s="216">
        <v>14.41</v>
      </c>
      <c r="X97" s="216">
        <v>41.88</v>
      </c>
      <c r="Y97" s="216">
        <v>0</v>
      </c>
      <c r="Z97" s="216">
        <v>58.67</v>
      </c>
      <c r="AA97" s="216">
        <v>38.03</v>
      </c>
      <c r="AB97" s="216">
        <v>0</v>
      </c>
      <c r="AC97" s="216">
        <v>9.61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335.83</v>
      </c>
      <c r="L98" s="216">
        <v>0</v>
      </c>
      <c r="M98" s="216">
        <v>63.82</v>
      </c>
      <c r="N98" s="216">
        <v>52.69</v>
      </c>
      <c r="O98" s="216">
        <v>73.55</v>
      </c>
      <c r="P98" s="216">
        <v>23.67</v>
      </c>
      <c r="Q98" s="216">
        <v>0</v>
      </c>
      <c r="R98" s="216">
        <v>19.170000000000002</v>
      </c>
      <c r="S98" s="216">
        <v>11.77</v>
      </c>
      <c r="T98" s="216">
        <v>0</v>
      </c>
      <c r="U98" s="216">
        <v>49.68</v>
      </c>
      <c r="V98" s="216">
        <v>8.74</v>
      </c>
      <c r="W98" s="216">
        <v>14.41</v>
      </c>
      <c r="X98" s="216">
        <v>41.88</v>
      </c>
      <c r="Y98" s="216">
        <v>0</v>
      </c>
      <c r="Z98" s="216">
        <v>58.67</v>
      </c>
      <c r="AA98" s="216">
        <v>38.03</v>
      </c>
      <c r="AB98" s="216">
        <v>0</v>
      </c>
      <c r="AC98" s="216">
        <v>9.61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5.3204799999999999</v>
      </c>
      <c r="L99">
        <f t="shared" si="0"/>
        <v>9.6494999999999984E-2</v>
      </c>
      <c r="M99">
        <f t="shared" si="0"/>
        <v>0.9534725000000005</v>
      </c>
      <c r="N99">
        <f t="shared" si="0"/>
        <v>1.264559999999999</v>
      </c>
      <c r="O99">
        <f t="shared" si="0"/>
        <v>1.7652000000000028</v>
      </c>
      <c r="P99">
        <f t="shared" si="0"/>
        <v>0.56621500000000025</v>
      </c>
      <c r="Q99">
        <f t="shared" si="0"/>
        <v>0</v>
      </c>
      <c r="R99">
        <f t="shared" si="0"/>
        <v>0.44571000000000055</v>
      </c>
      <c r="S99">
        <f t="shared" si="0"/>
        <v>0.18704999999999999</v>
      </c>
      <c r="T99">
        <f t="shared" si="0"/>
        <v>0</v>
      </c>
      <c r="U99">
        <f t="shared" si="0"/>
        <v>1.1875574999999994</v>
      </c>
      <c r="V99">
        <f t="shared" si="0"/>
        <v>0.20050000000000015</v>
      </c>
      <c r="W99">
        <f t="shared" si="0"/>
        <v>0.37478999999999979</v>
      </c>
      <c r="X99">
        <f t="shared" si="0"/>
        <v>1.073522499999999</v>
      </c>
      <c r="Y99">
        <f t="shared" si="0"/>
        <v>0</v>
      </c>
      <c r="Z99">
        <f t="shared" si="0"/>
        <v>1.2469775000000014</v>
      </c>
      <c r="AA99">
        <f t="shared" si="0"/>
        <v>0.72863500000000136</v>
      </c>
      <c r="AB99">
        <f t="shared" si="0"/>
        <v>0</v>
      </c>
      <c r="AC99">
        <f t="shared" si="0"/>
        <v>0.31011499999999959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0.4927975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158.41</v>
      </c>
      <c r="L3" s="216">
        <v>46.08</v>
      </c>
      <c r="M3" s="216">
        <v>0</v>
      </c>
      <c r="N3" s="216">
        <v>28.8</v>
      </c>
      <c r="O3" s="216">
        <v>48.36</v>
      </c>
      <c r="P3" s="216">
        <v>49.46</v>
      </c>
      <c r="Q3" s="216">
        <v>0</v>
      </c>
      <c r="R3" s="216">
        <v>10.34</v>
      </c>
      <c r="S3" s="216">
        <v>6.44</v>
      </c>
      <c r="T3" s="216">
        <v>0</v>
      </c>
      <c r="U3" s="216">
        <v>180.64</v>
      </c>
      <c r="V3" s="216">
        <v>5.0599999999999996</v>
      </c>
      <c r="W3" s="216">
        <v>11.32</v>
      </c>
      <c r="X3" s="216">
        <v>34.56</v>
      </c>
      <c r="Y3" s="216">
        <v>0</v>
      </c>
      <c r="Z3" s="216">
        <v>33.92</v>
      </c>
      <c r="AA3" s="216">
        <v>21.99</v>
      </c>
      <c r="AB3" s="216">
        <v>0</v>
      </c>
      <c r="AC3" s="216">
        <v>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158.41</v>
      </c>
      <c r="L4" s="216">
        <v>46.08</v>
      </c>
      <c r="M4" s="216">
        <v>0</v>
      </c>
      <c r="N4" s="216">
        <v>28.8</v>
      </c>
      <c r="O4" s="216">
        <v>48.36</v>
      </c>
      <c r="P4" s="216">
        <v>49.46</v>
      </c>
      <c r="Q4" s="216">
        <v>0</v>
      </c>
      <c r="R4" s="216">
        <v>10.34</v>
      </c>
      <c r="S4" s="216">
        <v>6.44</v>
      </c>
      <c r="T4" s="216">
        <v>0</v>
      </c>
      <c r="U4" s="216">
        <v>180.64</v>
      </c>
      <c r="V4" s="216">
        <v>5.0599999999999996</v>
      </c>
      <c r="W4" s="216">
        <v>11.32</v>
      </c>
      <c r="X4" s="216">
        <v>34.56</v>
      </c>
      <c r="Y4" s="216">
        <v>0</v>
      </c>
      <c r="Z4" s="216">
        <v>33.92</v>
      </c>
      <c r="AA4" s="216">
        <v>21.99</v>
      </c>
      <c r="AB4" s="216">
        <v>0</v>
      </c>
      <c r="AC4" s="216">
        <v>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158.41</v>
      </c>
      <c r="L5" s="216">
        <v>19.2</v>
      </c>
      <c r="M5" s="216">
        <v>0</v>
      </c>
      <c r="N5" s="216">
        <v>28.8</v>
      </c>
      <c r="O5" s="216">
        <v>48.36</v>
      </c>
      <c r="P5" s="216">
        <v>49.46</v>
      </c>
      <c r="Q5" s="216">
        <v>0</v>
      </c>
      <c r="R5" s="216">
        <v>10.34</v>
      </c>
      <c r="S5" s="216">
        <v>6.44</v>
      </c>
      <c r="T5" s="216">
        <v>0</v>
      </c>
      <c r="U5" s="216">
        <v>180.64</v>
      </c>
      <c r="V5" s="216">
        <v>5.0599999999999996</v>
      </c>
      <c r="W5" s="216">
        <v>11.04</v>
      </c>
      <c r="X5" s="216">
        <v>34.56</v>
      </c>
      <c r="Y5" s="216">
        <v>0</v>
      </c>
      <c r="Z5" s="216">
        <v>33.92</v>
      </c>
      <c r="AA5" s="216">
        <v>21.99</v>
      </c>
      <c r="AB5" s="216">
        <v>0</v>
      </c>
      <c r="AC5" s="216">
        <v>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158.41</v>
      </c>
      <c r="L6" s="216">
        <v>19.2</v>
      </c>
      <c r="M6" s="216">
        <v>0</v>
      </c>
      <c r="N6" s="216">
        <v>28.8</v>
      </c>
      <c r="O6" s="216">
        <v>48.36</v>
      </c>
      <c r="P6" s="216">
        <v>49.46</v>
      </c>
      <c r="Q6" s="216">
        <v>0</v>
      </c>
      <c r="R6" s="216">
        <v>10.34</v>
      </c>
      <c r="S6" s="216">
        <v>6.44</v>
      </c>
      <c r="T6" s="216">
        <v>0</v>
      </c>
      <c r="U6" s="216">
        <v>180.64</v>
      </c>
      <c r="V6" s="216">
        <v>5.0599999999999996</v>
      </c>
      <c r="W6" s="216">
        <v>11.04</v>
      </c>
      <c r="X6" s="216">
        <v>34.56</v>
      </c>
      <c r="Y6" s="216">
        <v>0</v>
      </c>
      <c r="Z6" s="216">
        <v>33.92</v>
      </c>
      <c r="AA6" s="216">
        <v>21.99</v>
      </c>
      <c r="AB6" s="216">
        <v>0</v>
      </c>
      <c r="AC6" s="216">
        <v>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158.41</v>
      </c>
      <c r="L7" s="216">
        <v>19.2</v>
      </c>
      <c r="M7" s="216">
        <v>0</v>
      </c>
      <c r="N7" s="216">
        <v>28.8</v>
      </c>
      <c r="O7" s="216">
        <v>48.36</v>
      </c>
      <c r="P7" s="216">
        <v>49.46</v>
      </c>
      <c r="Q7" s="216">
        <v>0</v>
      </c>
      <c r="R7" s="216">
        <v>10.34</v>
      </c>
      <c r="S7" s="216">
        <v>6.44</v>
      </c>
      <c r="T7" s="216">
        <v>0</v>
      </c>
      <c r="U7" s="216">
        <v>180.64</v>
      </c>
      <c r="V7" s="216">
        <v>5.0599999999999996</v>
      </c>
      <c r="W7" s="216">
        <v>11.04</v>
      </c>
      <c r="X7" s="216">
        <v>34.56</v>
      </c>
      <c r="Y7" s="216">
        <v>0</v>
      </c>
      <c r="Z7" s="216">
        <v>33.92</v>
      </c>
      <c r="AA7" s="216">
        <v>21.99</v>
      </c>
      <c r="AB7" s="216">
        <v>0</v>
      </c>
      <c r="AC7" s="216">
        <v>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158.41</v>
      </c>
      <c r="L8" s="216">
        <v>19.2</v>
      </c>
      <c r="M8" s="216">
        <v>0</v>
      </c>
      <c r="N8" s="216">
        <v>28.8</v>
      </c>
      <c r="O8" s="216">
        <v>48.36</v>
      </c>
      <c r="P8" s="216">
        <v>49.46</v>
      </c>
      <c r="Q8" s="216">
        <v>0</v>
      </c>
      <c r="R8" s="216">
        <v>10.34</v>
      </c>
      <c r="S8" s="216">
        <v>6.44</v>
      </c>
      <c r="T8" s="216">
        <v>0</v>
      </c>
      <c r="U8" s="216">
        <v>180.64</v>
      </c>
      <c r="V8" s="216">
        <v>5.0599999999999996</v>
      </c>
      <c r="W8" s="216">
        <v>11.04</v>
      </c>
      <c r="X8" s="216">
        <v>34.56</v>
      </c>
      <c r="Y8" s="216">
        <v>0</v>
      </c>
      <c r="Z8" s="216">
        <v>33.92</v>
      </c>
      <c r="AA8" s="216">
        <v>21.99</v>
      </c>
      <c r="AB8" s="216">
        <v>0</v>
      </c>
      <c r="AC8" s="216">
        <v>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158.41</v>
      </c>
      <c r="L9" s="216">
        <v>24</v>
      </c>
      <c r="M9" s="216">
        <v>0</v>
      </c>
      <c r="N9" s="216">
        <v>28.8</v>
      </c>
      <c r="O9" s="216">
        <v>48.36</v>
      </c>
      <c r="P9" s="216">
        <v>49.46</v>
      </c>
      <c r="Q9" s="216">
        <v>0</v>
      </c>
      <c r="R9" s="216">
        <v>10.34</v>
      </c>
      <c r="S9" s="216">
        <v>6.44</v>
      </c>
      <c r="T9" s="216">
        <v>0</v>
      </c>
      <c r="U9" s="216">
        <v>180.64</v>
      </c>
      <c r="V9" s="216">
        <v>5.0599999999999996</v>
      </c>
      <c r="W9" s="216">
        <v>11.04</v>
      </c>
      <c r="X9" s="216">
        <v>34.56</v>
      </c>
      <c r="Y9" s="216">
        <v>0</v>
      </c>
      <c r="Z9" s="216">
        <v>33.92</v>
      </c>
      <c r="AA9" s="216">
        <v>21.99</v>
      </c>
      <c r="AB9" s="216">
        <v>0</v>
      </c>
      <c r="AC9" s="216">
        <v>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158.41</v>
      </c>
      <c r="L10" s="216">
        <v>24</v>
      </c>
      <c r="M10" s="216">
        <v>0</v>
      </c>
      <c r="N10" s="216">
        <v>28.8</v>
      </c>
      <c r="O10" s="216">
        <v>48.36</v>
      </c>
      <c r="P10" s="216">
        <v>49.46</v>
      </c>
      <c r="Q10" s="216">
        <v>0</v>
      </c>
      <c r="R10" s="216">
        <v>10.34</v>
      </c>
      <c r="S10" s="216">
        <v>6.44</v>
      </c>
      <c r="T10" s="216">
        <v>0</v>
      </c>
      <c r="U10" s="216">
        <v>180.64</v>
      </c>
      <c r="V10" s="216">
        <v>5.0599999999999996</v>
      </c>
      <c r="W10" s="216">
        <v>11.04</v>
      </c>
      <c r="X10" s="216">
        <v>34.56</v>
      </c>
      <c r="Y10" s="216">
        <v>0</v>
      </c>
      <c r="Z10" s="216">
        <v>33.92</v>
      </c>
      <c r="AA10" s="216">
        <v>21.99</v>
      </c>
      <c r="AB10" s="216">
        <v>0</v>
      </c>
      <c r="AC10" s="216">
        <v>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158.41</v>
      </c>
      <c r="L11" s="216">
        <v>18.43</v>
      </c>
      <c r="M11" s="216">
        <v>0</v>
      </c>
      <c r="N11" s="216">
        <v>28.8</v>
      </c>
      <c r="O11" s="216">
        <v>48.36</v>
      </c>
      <c r="P11" s="216">
        <v>49.46</v>
      </c>
      <c r="Q11" s="216">
        <v>0</v>
      </c>
      <c r="R11" s="216">
        <v>10.34</v>
      </c>
      <c r="S11" s="216">
        <v>6.71</v>
      </c>
      <c r="T11" s="216">
        <v>0</v>
      </c>
      <c r="U11" s="216">
        <v>180.64</v>
      </c>
      <c r="V11" s="216">
        <v>5.0599999999999996</v>
      </c>
      <c r="W11" s="216">
        <v>11.21</v>
      </c>
      <c r="X11" s="216">
        <v>34.56</v>
      </c>
      <c r="Y11" s="216">
        <v>0</v>
      </c>
      <c r="Z11" s="216">
        <v>35.340000000000003</v>
      </c>
      <c r="AA11" s="216">
        <v>22.91</v>
      </c>
      <c r="AB11" s="216">
        <v>0</v>
      </c>
      <c r="AC11" s="216">
        <v>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158.41</v>
      </c>
      <c r="L12" s="216">
        <v>18.43</v>
      </c>
      <c r="M12" s="216">
        <v>0</v>
      </c>
      <c r="N12" s="216">
        <v>28.8</v>
      </c>
      <c r="O12" s="216">
        <v>48.36</v>
      </c>
      <c r="P12" s="216">
        <v>49.46</v>
      </c>
      <c r="Q12" s="216">
        <v>0</v>
      </c>
      <c r="R12" s="216">
        <v>10.34</v>
      </c>
      <c r="S12" s="216">
        <v>6.71</v>
      </c>
      <c r="T12" s="216">
        <v>0</v>
      </c>
      <c r="U12" s="216">
        <v>180.64</v>
      </c>
      <c r="V12" s="216">
        <v>5.0599999999999996</v>
      </c>
      <c r="W12" s="216">
        <v>11.27</v>
      </c>
      <c r="X12" s="216">
        <v>34.56</v>
      </c>
      <c r="Y12" s="216">
        <v>0</v>
      </c>
      <c r="Z12" s="216">
        <v>35.340000000000003</v>
      </c>
      <c r="AA12" s="216">
        <v>21.99</v>
      </c>
      <c r="AB12" s="216">
        <v>0</v>
      </c>
      <c r="AC12" s="216">
        <v>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158.41</v>
      </c>
      <c r="L13" s="216">
        <v>17.690000000000001</v>
      </c>
      <c r="M13" s="216">
        <v>0</v>
      </c>
      <c r="N13" s="216">
        <v>28.8</v>
      </c>
      <c r="O13" s="216">
        <v>48.36</v>
      </c>
      <c r="P13" s="216">
        <v>49.46</v>
      </c>
      <c r="Q13" s="216">
        <v>0</v>
      </c>
      <c r="R13" s="216">
        <v>10.34</v>
      </c>
      <c r="S13" s="216">
        <v>6.44</v>
      </c>
      <c r="T13" s="216">
        <v>0</v>
      </c>
      <c r="U13" s="216">
        <v>180.64</v>
      </c>
      <c r="V13" s="216">
        <v>5.0599999999999996</v>
      </c>
      <c r="W13" s="216">
        <v>11.04</v>
      </c>
      <c r="X13" s="216">
        <v>34.56</v>
      </c>
      <c r="Y13" s="216">
        <v>0</v>
      </c>
      <c r="Z13" s="216">
        <v>33.93</v>
      </c>
      <c r="AA13" s="216">
        <v>21.99</v>
      </c>
      <c r="AB13" s="216">
        <v>0</v>
      </c>
      <c r="AC13" s="216">
        <v>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158.41</v>
      </c>
      <c r="L14" s="216">
        <v>17.690000000000001</v>
      </c>
      <c r="M14" s="216">
        <v>0</v>
      </c>
      <c r="N14" s="216">
        <v>28.8</v>
      </c>
      <c r="O14" s="216">
        <v>48.36</v>
      </c>
      <c r="P14" s="216">
        <v>49.46</v>
      </c>
      <c r="Q14" s="216">
        <v>0</v>
      </c>
      <c r="R14" s="216">
        <v>10.34</v>
      </c>
      <c r="S14" s="216">
        <v>6.44</v>
      </c>
      <c r="T14" s="216">
        <v>0</v>
      </c>
      <c r="U14" s="216">
        <v>180.64</v>
      </c>
      <c r="V14" s="216">
        <v>5.0599999999999996</v>
      </c>
      <c r="W14" s="216">
        <v>11.04</v>
      </c>
      <c r="X14" s="216">
        <v>34.56</v>
      </c>
      <c r="Y14" s="216">
        <v>0</v>
      </c>
      <c r="Z14" s="216">
        <v>33.93</v>
      </c>
      <c r="AA14" s="216">
        <v>21.99</v>
      </c>
      <c r="AB14" s="216">
        <v>0</v>
      </c>
      <c r="AC14" s="216">
        <v>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85.71</v>
      </c>
      <c r="L15" s="216">
        <v>17.690000000000001</v>
      </c>
      <c r="M15" s="216">
        <v>0</v>
      </c>
      <c r="N15" s="216">
        <v>28.8</v>
      </c>
      <c r="O15" s="216">
        <v>48.36</v>
      </c>
      <c r="P15" s="216">
        <v>49.46</v>
      </c>
      <c r="Q15" s="216">
        <v>0</v>
      </c>
      <c r="R15" s="216">
        <v>4.8</v>
      </c>
      <c r="S15" s="216">
        <v>2.98</v>
      </c>
      <c r="T15" s="216">
        <v>0</v>
      </c>
      <c r="U15" s="216">
        <v>180.64</v>
      </c>
      <c r="V15" s="216">
        <v>0</v>
      </c>
      <c r="W15" s="216">
        <v>11.04</v>
      </c>
      <c r="X15" s="216">
        <v>34.56</v>
      </c>
      <c r="Y15" s="216">
        <v>0</v>
      </c>
      <c r="Z15" s="216">
        <v>33.93</v>
      </c>
      <c r="AA15" s="216">
        <v>21.99</v>
      </c>
      <c r="AB15" s="216">
        <v>0</v>
      </c>
      <c r="AC15" s="216">
        <v>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85.72</v>
      </c>
      <c r="L16" s="216">
        <v>17.690000000000001</v>
      </c>
      <c r="M16" s="216">
        <v>0</v>
      </c>
      <c r="N16" s="216">
        <v>28.8</v>
      </c>
      <c r="O16" s="216">
        <v>48.36</v>
      </c>
      <c r="P16" s="216">
        <v>49.46</v>
      </c>
      <c r="Q16" s="216">
        <v>0</v>
      </c>
      <c r="R16" s="216">
        <v>4.8</v>
      </c>
      <c r="S16" s="216">
        <v>2.98</v>
      </c>
      <c r="T16" s="216">
        <v>0</v>
      </c>
      <c r="U16" s="216">
        <v>180.64</v>
      </c>
      <c r="V16" s="216">
        <v>0</v>
      </c>
      <c r="W16" s="216">
        <v>11.04</v>
      </c>
      <c r="X16" s="216">
        <v>34.56</v>
      </c>
      <c r="Y16" s="216">
        <v>0</v>
      </c>
      <c r="Z16" s="216">
        <v>33.93</v>
      </c>
      <c r="AA16" s="216">
        <v>21.99</v>
      </c>
      <c r="AB16" s="216">
        <v>0</v>
      </c>
      <c r="AC16" s="216">
        <v>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158.41</v>
      </c>
      <c r="L17" s="216">
        <v>17.690000000000001</v>
      </c>
      <c r="M17" s="216">
        <v>0</v>
      </c>
      <c r="N17" s="216">
        <v>28.8</v>
      </c>
      <c r="O17" s="216">
        <v>48.36</v>
      </c>
      <c r="P17" s="216">
        <v>49.46</v>
      </c>
      <c r="Q17" s="216">
        <v>0</v>
      </c>
      <c r="R17" s="216">
        <v>10.34</v>
      </c>
      <c r="S17" s="216">
        <v>6.71</v>
      </c>
      <c r="T17" s="216">
        <v>0</v>
      </c>
      <c r="U17" s="216">
        <v>180.64</v>
      </c>
      <c r="V17" s="216">
        <v>4.7699999999999996</v>
      </c>
      <c r="W17" s="216">
        <v>11.04</v>
      </c>
      <c r="X17" s="216">
        <v>34.56</v>
      </c>
      <c r="Y17" s="216">
        <v>0</v>
      </c>
      <c r="Z17" s="216">
        <v>35.340000000000003</v>
      </c>
      <c r="AA17" s="216">
        <v>21.99</v>
      </c>
      <c r="AB17" s="216">
        <v>0</v>
      </c>
      <c r="AC17" s="216">
        <v>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158.41</v>
      </c>
      <c r="L18" s="216">
        <v>17.690000000000001</v>
      </c>
      <c r="M18" s="216">
        <v>0</v>
      </c>
      <c r="N18" s="216">
        <v>28.8</v>
      </c>
      <c r="O18" s="216">
        <v>48.36</v>
      </c>
      <c r="P18" s="216">
        <v>49.46</v>
      </c>
      <c r="Q18" s="216">
        <v>0</v>
      </c>
      <c r="R18" s="216">
        <v>10.34</v>
      </c>
      <c r="S18" s="216">
        <v>6.71</v>
      </c>
      <c r="T18" s="216">
        <v>0</v>
      </c>
      <c r="U18" s="216">
        <v>180.64</v>
      </c>
      <c r="V18" s="216">
        <v>5.0599999999999996</v>
      </c>
      <c r="W18" s="216">
        <v>11.04</v>
      </c>
      <c r="X18" s="216">
        <v>34.56</v>
      </c>
      <c r="Y18" s="216">
        <v>0</v>
      </c>
      <c r="Z18" s="216">
        <v>33.92</v>
      </c>
      <c r="AA18" s="216">
        <v>21.99</v>
      </c>
      <c r="AB18" s="216">
        <v>0</v>
      </c>
      <c r="AC18" s="216">
        <v>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158.41</v>
      </c>
      <c r="L19" s="216">
        <v>24</v>
      </c>
      <c r="M19" s="216">
        <v>0</v>
      </c>
      <c r="N19" s="216">
        <v>28.8</v>
      </c>
      <c r="O19" s="216">
        <v>48.36</v>
      </c>
      <c r="P19" s="216">
        <v>49.46</v>
      </c>
      <c r="Q19" s="216">
        <v>0</v>
      </c>
      <c r="R19" s="216">
        <v>10.34</v>
      </c>
      <c r="S19" s="216">
        <v>6.44</v>
      </c>
      <c r="T19" s="216">
        <v>0</v>
      </c>
      <c r="U19" s="216">
        <v>180.64</v>
      </c>
      <c r="V19" s="216">
        <v>5.0599999999999996</v>
      </c>
      <c r="W19" s="216">
        <v>10.23</v>
      </c>
      <c r="X19" s="216">
        <v>34.56</v>
      </c>
      <c r="Y19" s="216">
        <v>0</v>
      </c>
      <c r="Z19" s="216">
        <v>22.4</v>
      </c>
      <c r="AA19" s="216">
        <v>14.27</v>
      </c>
      <c r="AB19" s="216">
        <v>0</v>
      </c>
      <c r="AC19" s="216">
        <v>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158.41</v>
      </c>
      <c r="L20" s="216">
        <v>17.690000000000001</v>
      </c>
      <c r="M20" s="216">
        <v>0</v>
      </c>
      <c r="N20" s="216">
        <v>28.8</v>
      </c>
      <c r="O20" s="216">
        <v>48.36</v>
      </c>
      <c r="P20" s="216">
        <v>49.46</v>
      </c>
      <c r="Q20" s="216">
        <v>0</v>
      </c>
      <c r="R20" s="216">
        <v>10.34</v>
      </c>
      <c r="S20" s="216">
        <v>6.44</v>
      </c>
      <c r="T20" s="216">
        <v>0</v>
      </c>
      <c r="U20" s="216">
        <v>180.64</v>
      </c>
      <c r="V20" s="216">
        <v>5.0599999999999996</v>
      </c>
      <c r="W20" s="216">
        <v>11.04</v>
      </c>
      <c r="X20" s="216">
        <v>34.56</v>
      </c>
      <c r="Y20" s="216">
        <v>0</v>
      </c>
      <c r="Z20" s="216">
        <v>28.67</v>
      </c>
      <c r="AA20" s="216">
        <v>21.99</v>
      </c>
      <c r="AB20" s="216">
        <v>0</v>
      </c>
      <c r="AC20" s="216">
        <v>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158.41</v>
      </c>
      <c r="L21" s="216">
        <v>17.690000000000001</v>
      </c>
      <c r="M21" s="216">
        <v>0</v>
      </c>
      <c r="N21" s="216">
        <v>28.8</v>
      </c>
      <c r="O21" s="216">
        <v>48.36</v>
      </c>
      <c r="P21" s="216">
        <v>49.46</v>
      </c>
      <c r="Q21" s="216">
        <v>0</v>
      </c>
      <c r="R21" s="216">
        <v>10.34</v>
      </c>
      <c r="S21" s="216">
        <v>6.44</v>
      </c>
      <c r="T21" s="216">
        <v>0</v>
      </c>
      <c r="U21" s="216">
        <v>180.64</v>
      </c>
      <c r="V21" s="216">
        <v>5.0599999999999996</v>
      </c>
      <c r="W21" s="216">
        <v>11.04</v>
      </c>
      <c r="X21" s="216">
        <v>34.56</v>
      </c>
      <c r="Y21" s="216">
        <v>0</v>
      </c>
      <c r="Z21" s="216">
        <v>33.92</v>
      </c>
      <c r="AA21" s="216">
        <v>21.99</v>
      </c>
      <c r="AB21" s="216">
        <v>0</v>
      </c>
      <c r="AC21" s="216">
        <v>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158.41</v>
      </c>
      <c r="L22" s="216">
        <v>17.690000000000001</v>
      </c>
      <c r="M22" s="216">
        <v>0</v>
      </c>
      <c r="N22" s="216">
        <v>28.8</v>
      </c>
      <c r="O22" s="216">
        <v>48.36</v>
      </c>
      <c r="P22" s="216">
        <v>49.46</v>
      </c>
      <c r="Q22" s="216">
        <v>0</v>
      </c>
      <c r="R22" s="216">
        <v>10.34</v>
      </c>
      <c r="S22" s="216">
        <v>6.44</v>
      </c>
      <c r="T22" s="216">
        <v>0</v>
      </c>
      <c r="U22" s="216">
        <v>180.64</v>
      </c>
      <c r="V22" s="216">
        <v>5.0599999999999996</v>
      </c>
      <c r="W22" s="216">
        <v>11.04</v>
      </c>
      <c r="X22" s="216">
        <v>34.56</v>
      </c>
      <c r="Y22" s="216">
        <v>0</v>
      </c>
      <c r="Z22" s="216">
        <v>33.92</v>
      </c>
      <c r="AA22" s="216">
        <v>21.99</v>
      </c>
      <c r="AB22" s="216">
        <v>0</v>
      </c>
      <c r="AC22" s="216">
        <v>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79.36</v>
      </c>
      <c r="L23" s="216">
        <v>19.2</v>
      </c>
      <c r="M23" s="216">
        <v>0</v>
      </c>
      <c r="N23" s="216">
        <v>28.8</v>
      </c>
      <c r="O23" s="216">
        <v>48.36</v>
      </c>
      <c r="P23" s="216">
        <v>49.46</v>
      </c>
      <c r="Q23" s="216">
        <v>0</v>
      </c>
      <c r="R23" s="216">
        <v>10.34</v>
      </c>
      <c r="S23" s="216">
        <v>6.44</v>
      </c>
      <c r="T23" s="216">
        <v>0</v>
      </c>
      <c r="U23" s="216">
        <v>180.64</v>
      </c>
      <c r="V23" s="216">
        <v>5.0599999999999996</v>
      </c>
      <c r="W23" s="216">
        <v>11.04</v>
      </c>
      <c r="X23" s="216">
        <v>34.56</v>
      </c>
      <c r="Y23" s="216">
        <v>0</v>
      </c>
      <c r="Z23" s="216">
        <v>33.92</v>
      </c>
      <c r="AA23" s="216">
        <v>21.99</v>
      </c>
      <c r="AB23" s="216">
        <v>0</v>
      </c>
      <c r="AC23" s="216">
        <v>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79.36</v>
      </c>
      <c r="L24" s="216">
        <v>19.2</v>
      </c>
      <c r="M24" s="216">
        <v>0</v>
      </c>
      <c r="N24" s="216">
        <v>28.8</v>
      </c>
      <c r="O24" s="216">
        <v>48.36</v>
      </c>
      <c r="P24" s="216">
        <v>49.46</v>
      </c>
      <c r="Q24" s="216">
        <v>0</v>
      </c>
      <c r="R24" s="216">
        <v>10.34</v>
      </c>
      <c r="S24" s="216">
        <v>6.44</v>
      </c>
      <c r="T24" s="216">
        <v>0</v>
      </c>
      <c r="U24" s="216">
        <v>180.64</v>
      </c>
      <c r="V24" s="216">
        <v>5.0599999999999996</v>
      </c>
      <c r="W24" s="216">
        <v>11.04</v>
      </c>
      <c r="X24" s="216">
        <v>34.56</v>
      </c>
      <c r="Y24" s="216">
        <v>0</v>
      </c>
      <c r="Z24" s="216">
        <v>33.92</v>
      </c>
      <c r="AA24" s="216">
        <v>21.99</v>
      </c>
      <c r="AB24" s="216">
        <v>0</v>
      </c>
      <c r="AC24" s="216">
        <v>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79.36</v>
      </c>
      <c r="L25" s="216">
        <v>19.2</v>
      </c>
      <c r="M25" s="216">
        <v>0</v>
      </c>
      <c r="N25" s="216">
        <v>28.8</v>
      </c>
      <c r="O25" s="216">
        <v>48.36</v>
      </c>
      <c r="P25" s="216">
        <v>49.46</v>
      </c>
      <c r="Q25" s="216">
        <v>0</v>
      </c>
      <c r="R25" s="216">
        <v>10.34</v>
      </c>
      <c r="S25" s="216">
        <v>6.44</v>
      </c>
      <c r="T25" s="216">
        <v>0</v>
      </c>
      <c r="U25" s="216">
        <v>180.64</v>
      </c>
      <c r="V25" s="216">
        <v>5.0599999999999996</v>
      </c>
      <c r="W25" s="216">
        <v>11.04</v>
      </c>
      <c r="X25" s="216">
        <v>34.56</v>
      </c>
      <c r="Y25" s="216">
        <v>0</v>
      </c>
      <c r="Z25" s="216">
        <v>33.92</v>
      </c>
      <c r="AA25" s="216">
        <v>21.99</v>
      </c>
      <c r="AB25" s="216">
        <v>0</v>
      </c>
      <c r="AC25" s="216">
        <v>19.13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79.36</v>
      </c>
      <c r="L26" s="216">
        <v>19.2</v>
      </c>
      <c r="M26" s="216">
        <v>0</v>
      </c>
      <c r="N26" s="216">
        <v>28.8</v>
      </c>
      <c r="O26" s="216">
        <v>48.36</v>
      </c>
      <c r="P26" s="216">
        <v>49.46</v>
      </c>
      <c r="Q26" s="216">
        <v>0</v>
      </c>
      <c r="R26" s="216">
        <v>10.34</v>
      </c>
      <c r="S26" s="216">
        <v>6.44</v>
      </c>
      <c r="T26" s="216">
        <v>0</v>
      </c>
      <c r="U26" s="216">
        <v>180.64</v>
      </c>
      <c r="V26" s="216">
        <v>5.0599999999999996</v>
      </c>
      <c r="W26" s="216">
        <v>11.04</v>
      </c>
      <c r="X26" s="216">
        <v>34.56</v>
      </c>
      <c r="Y26" s="216">
        <v>0</v>
      </c>
      <c r="Z26" s="216">
        <v>33.92</v>
      </c>
      <c r="AA26" s="216">
        <v>21.99</v>
      </c>
      <c r="AB26" s="216">
        <v>0</v>
      </c>
      <c r="AC26" s="216">
        <v>19.13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79.209999999999994</v>
      </c>
      <c r="L27" s="216">
        <v>24</v>
      </c>
      <c r="M27" s="216">
        <v>0</v>
      </c>
      <c r="N27" s="216">
        <v>28.8</v>
      </c>
      <c r="O27" s="216">
        <v>48.36</v>
      </c>
      <c r="P27" s="216">
        <v>49.46</v>
      </c>
      <c r="Q27" s="216">
        <v>0</v>
      </c>
      <c r="R27" s="216">
        <v>10.34</v>
      </c>
      <c r="S27" s="216">
        <v>6.44</v>
      </c>
      <c r="T27" s="216">
        <v>0</v>
      </c>
      <c r="U27" s="216">
        <v>180.64</v>
      </c>
      <c r="V27" s="216">
        <v>5.0599999999999996</v>
      </c>
      <c r="W27" s="216">
        <v>11.04</v>
      </c>
      <c r="X27" s="216">
        <v>34.56</v>
      </c>
      <c r="Y27" s="216">
        <v>0</v>
      </c>
      <c r="Z27" s="216">
        <v>33.92</v>
      </c>
      <c r="AA27" s="216">
        <v>21.99</v>
      </c>
      <c r="AB27" s="216">
        <v>0</v>
      </c>
      <c r="AC27" s="216">
        <v>19.13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1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79.209999999999994</v>
      </c>
      <c r="L28" s="216">
        <v>24</v>
      </c>
      <c r="M28" s="216">
        <v>0</v>
      </c>
      <c r="N28" s="216">
        <v>28.8</v>
      </c>
      <c r="O28" s="216">
        <v>48.36</v>
      </c>
      <c r="P28" s="216">
        <v>49.46</v>
      </c>
      <c r="Q28" s="216">
        <v>0</v>
      </c>
      <c r="R28" s="216">
        <v>10.34</v>
      </c>
      <c r="S28" s="216">
        <v>6.44</v>
      </c>
      <c r="T28" s="216">
        <v>0</v>
      </c>
      <c r="U28" s="216">
        <v>180.64</v>
      </c>
      <c r="V28" s="216">
        <v>5.0599999999999996</v>
      </c>
      <c r="W28" s="216">
        <v>11.04</v>
      </c>
      <c r="X28" s="216">
        <v>34.56</v>
      </c>
      <c r="Y28" s="216">
        <v>0</v>
      </c>
      <c r="Z28" s="216">
        <v>33.92</v>
      </c>
      <c r="AA28" s="216">
        <v>21.99</v>
      </c>
      <c r="AB28" s="216">
        <v>0</v>
      </c>
      <c r="AC28" s="216">
        <v>19.13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5.14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79.209999999999994</v>
      </c>
      <c r="L29" s="216">
        <v>48</v>
      </c>
      <c r="M29" s="216">
        <v>0</v>
      </c>
      <c r="N29" s="216">
        <v>28.8</v>
      </c>
      <c r="O29" s="216">
        <v>48.36</v>
      </c>
      <c r="P29" s="216">
        <v>49.46</v>
      </c>
      <c r="Q29" s="216">
        <v>0</v>
      </c>
      <c r="R29" s="216">
        <v>10.34</v>
      </c>
      <c r="S29" s="216">
        <v>6.44</v>
      </c>
      <c r="T29" s="216">
        <v>0</v>
      </c>
      <c r="U29" s="216">
        <v>180.64</v>
      </c>
      <c r="V29" s="216">
        <v>5.0599999999999996</v>
      </c>
      <c r="W29" s="216">
        <v>11.04</v>
      </c>
      <c r="X29" s="216">
        <v>34.56</v>
      </c>
      <c r="Y29" s="216">
        <v>0</v>
      </c>
      <c r="Z29" s="216">
        <v>33.92</v>
      </c>
      <c r="AA29" s="216">
        <v>21.99</v>
      </c>
      <c r="AB29" s="216">
        <v>0</v>
      </c>
      <c r="AC29" s="216">
        <v>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6.48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79.209999999999994</v>
      </c>
      <c r="L30" s="216">
        <v>47.99</v>
      </c>
      <c r="M30" s="216">
        <v>0</v>
      </c>
      <c r="N30" s="216">
        <v>28.8</v>
      </c>
      <c r="O30" s="216">
        <v>48.36</v>
      </c>
      <c r="P30" s="216">
        <v>49.46</v>
      </c>
      <c r="Q30" s="216">
        <v>0</v>
      </c>
      <c r="R30" s="216">
        <v>10.34</v>
      </c>
      <c r="S30" s="216">
        <v>6.44</v>
      </c>
      <c r="T30" s="216">
        <v>0</v>
      </c>
      <c r="U30" s="216">
        <v>180.64</v>
      </c>
      <c r="V30" s="216">
        <v>5.0599999999999996</v>
      </c>
      <c r="W30" s="216">
        <v>11.04</v>
      </c>
      <c r="X30" s="216">
        <v>30.13</v>
      </c>
      <c r="Y30" s="216">
        <v>0</v>
      </c>
      <c r="Z30" s="216">
        <v>35.340000000000003</v>
      </c>
      <c r="AA30" s="216">
        <v>21.99</v>
      </c>
      <c r="AB30" s="216">
        <v>0</v>
      </c>
      <c r="AC30" s="216">
        <v>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12.86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82.52</v>
      </c>
      <c r="L31" s="216">
        <v>48</v>
      </c>
      <c r="M31" s="216">
        <v>0</v>
      </c>
      <c r="N31" s="216">
        <v>28.8</v>
      </c>
      <c r="O31" s="216">
        <v>48.36</v>
      </c>
      <c r="P31" s="216">
        <v>49.46</v>
      </c>
      <c r="Q31" s="216">
        <v>0</v>
      </c>
      <c r="R31" s="216">
        <v>10.34</v>
      </c>
      <c r="S31" s="216">
        <v>6.44</v>
      </c>
      <c r="T31" s="216">
        <v>0</v>
      </c>
      <c r="U31" s="216">
        <v>180.64</v>
      </c>
      <c r="V31" s="216">
        <v>5.0599999999999996</v>
      </c>
      <c r="W31" s="216">
        <v>11.04</v>
      </c>
      <c r="X31" s="216">
        <v>30.99</v>
      </c>
      <c r="Y31" s="216">
        <v>0</v>
      </c>
      <c r="Z31" s="216">
        <v>33.92</v>
      </c>
      <c r="AA31" s="216">
        <v>21.99</v>
      </c>
      <c r="AB31" s="216">
        <v>0</v>
      </c>
      <c r="AC31" s="216">
        <v>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24.84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80</v>
      </c>
      <c r="L32" s="216">
        <v>18.239999999999998</v>
      </c>
      <c r="M32" s="216">
        <v>0</v>
      </c>
      <c r="N32" s="216">
        <v>28.8</v>
      </c>
      <c r="O32" s="216">
        <v>48.36</v>
      </c>
      <c r="P32" s="216">
        <v>49.46</v>
      </c>
      <c r="Q32" s="216">
        <v>0</v>
      </c>
      <c r="R32" s="216">
        <v>10.34</v>
      </c>
      <c r="S32" s="216">
        <v>6.44</v>
      </c>
      <c r="T32" s="216">
        <v>0</v>
      </c>
      <c r="U32" s="216">
        <v>180.64</v>
      </c>
      <c r="V32" s="216">
        <v>5.0599999999999996</v>
      </c>
      <c r="W32" s="216">
        <v>11.04</v>
      </c>
      <c r="X32" s="216">
        <v>31.04</v>
      </c>
      <c r="Y32" s="216">
        <v>0</v>
      </c>
      <c r="Z32" s="216">
        <v>32.71</v>
      </c>
      <c r="AA32" s="216">
        <v>21.99</v>
      </c>
      <c r="AB32" s="216">
        <v>0</v>
      </c>
      <c r="AC32" s="216">
        <v>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26.03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76.790000000000006</v>
      </c>
      <c r="L33" s="216">
        <v>18.239999999999998</v>
      </c>
      <c r="M33" s="216">
        <v>0</v>
      </c>
      <c r="N33" s="216">
        <v>28.8</v>
      </c>
      <c r="O33" s="216">
        <v>48.36</v>
      </c>
      <c r="P33" s="216">
        <v>49.46</v>
      </c>
      <c r="Q33" s="216">
        <v>0</v>
      </c>
      <c r="R33" s="216">
        <v>10.34</v>
      </c>
      <c r="S33" s="216">
        <v>6.44</v>
      </c>
      <c r="T33" s="216">
        <v>0</v>
      </c>
      <c r="U33" s="216">
        <v>180.64</v>
      </c>
      <c r="V33" s="216">
        <v>5.0599999999999996</v>
      </c>
      <c r="W33" s="216">
        <v>11.15</v>
      </c>
      <c r="X33" s="216">
        <v>31.04</v>
      </c>
      <c r="Y33" s="216">
        <v>0</v>
      </c>
      <c r="Z33" s="216">
        <v>33.92</v>
      </c>
      <c r="AA33" s="216">
        <v>21.99</v>
      </c>
      <c r="AB33" s="216">
        <v>0</v>
      </c>
      <c r="AC33" s="216">
        <v>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26.3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73.78</v>
      </c>
      <c r="L34" s="216">
        <v>18.239999999999998</v>
      </c>
      <c r="M34" s="216">
        <v>0</v>
      </c>
      <c r="N34" s="216">
        <v>28.8</v>
      </c>
      <c r="O34" s="216">
        <v>48.36</v>
      </c>
      <c r="P34" s="216">
        <v>49.46</v>
      </c>
      <c r="Q34" s="216">
        <v>0</v>
      </c>
      <c r="R34" s="216">
        <v>4.6100000000000003</v>
      </c>
      <c r="S34" s="216">
        <v>2.76</v>
      </c>
      <c r="T34" s="216">
        <v>0</v>
      </c>
      <c r="U34" s="216">
        <v>180.64</v>
      </c>
      <c r="V34" s="216">
        <v>5.0599999999999996</v>
      </c>
      <c r="W34" s="216">
        <v>11.15</v>
      </c>
      <c r="X34" s="216">
        <v>31.04</v>
      </c>
      <c r="Y34" s="216">
        <v>0</v>
      </c>
      <c r="Z34" s="216">
        <v>33.92</v>
      </c>
      <c r="AA34" s="216">
        <v>21.99</v>
      </c>
      <c r="AB34" s="216">
        <v>0</v>
      </c>
      <c r="AC34" s="216">
        <v>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26.3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76.790000000000006</v>
      </c>
      <c r="L35" s="216">
        <v>18.239999999999998</v>
      </c>
      <c r="M35" s="216">
        <v>0</v>
      </c>
      <c r="N35" s="216">
        <v>28.8</v>
      </c>
      <c r="O35" s="216">
        <v>48.36</v>
      </c>
      <c r="P35" s="216">
        <v>49.46</v>
      </c>
      <c r="Q35" s="216">
        <v>0</v>
      </c>
      <c r="R35" s="216">
        <v>10.34</v>
      </c>
      <c r="S35" s="216">
        <v>6.44</v>
      </c>
      <c r="T35" s="216">
        <v>0</v>
      </c>
      <c r="U35" s="216">
        <v>180.64</v>
      </c>
      <c r="V35" s="216">
        <v>5.0599999999999996</v>
      </c>
      <c r="W35" s="216">
        <v>11.15</v>
      </c>
      <c r="X35" s="216">
        <v>31.04</v>
      </c>
      <c r="Y35" s="216">
        <v>0</v>
      </c>
      <c r="Z35" s="216">
        <v>33.92</v>
      </c>
      <c r="AA35" s="216">
        <v>21.99</v>
      </c>
      <c r="AB35" s="216">
        <v>0</v>
      </c>
      <c r="AC35" s="216">
        <v>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26.3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76.790000000000006</v>
      </c>
      <c r="L36" s="216">
        <v>18.239999999999998</v>
      </c>
      <c r="M36" s="216">
        <v>0</v>
      </c>
      <c r="N36" s="216">
        <v>28.8</v>
      </c>
      <c r="O36" s="216">
        <v>48.36</v>
      </c>
      <c r="P36" s="216">
        <v>49.46</v>
      </c>
      <c r="Q36" s="216">
        <v>0</v>
      </c>
      <c r="R36" s="216">
        <v>10.34</v>
      </c>
      <c r="S36" s="216">
        <v>6.44</v>
      </c>
      <c r="T36" s="216">
        <v>0</v>
      </c>
      <c r="U36" s="216">
        <v>180.64</v>
      </c>
      <c r="V36" s="216">
        <v>5.0599999999999996</v>
      </c>
      <c r="W36" s="216">
        <v>11.15</v>
      </c>
      <c r="X36" s="216">
        <v>31.04</v>
      </c>
      <c r="Y36" s="216">
        <v>0</v>
      </c>
      <c r="Z36" s="216">
        <v>33.92</v>
      </c>
      <c r="AA36" s="216">
        <v>21.99</v>
      </c>
      <c r="AB36" s="216">
        <v>0</v>
      </c>
      <c r="AC36" s="216">
        <v>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26.3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52.62</v>
      </c>
      <c r="L37" s="216">
        <v>18.239999999999998</v>
      </c>
      <c r="M37" s="216">
        <v>0</v>
      </c>
      <c r="N37" s="216">
        <v>28.8</v>
      </c>
      <c r="O37" s="216">
        <v>48.36</v>
      </c>
      <c r="P37" s="216">
        <v>49.46</v>
      </c>
      <c r="Q37" s="216">
        <v>0</v>
      </c>
      <c r="R37" s="216">
        <v>4.6100000000000003</v>
      </c>
      <c r="S37" s="216">
        <v>2.76</v>
      </c>
      <c r="T37" s="216">
        <v>0</v>
      </c>
      <c r="U37" s="216">
        <v>180.64</v>
      </c>
      <c r="V37" s="216">
        <v>5.0599999999999996</v>
      </c>
      <c r="W37" s="216">
        <v>11.15</v>
      </c>
      <c r="X37" s="216">
        <v>34.56</v>
      </c>
      <c r="Y37" s="216">
        <v>0</v>
      </c>
      <c r="Z37" s="216">
        <v>33.92</v>
      </c>
      <c r="AA37" s="216">
        <v>21.99</v>
      </c>
      <c r="AB37" s="216">
        <v>0</v>
      </c>
      <c r="AC37" s="216">
        <v>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26.3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40</v>
      </c>
      <c r="L38" s="216">
        <v>18.239999999999998</v>
      </c>
      <c r="M38" s="216">
        <v>0</v>
      </c>
      <c r="N38" s="216">
        <v>28.8</v>
      </c>
      <c r="O38" s="216">
        <v>48.36</v>
      </c>
      <c r="P38" s="216">
        <v>49.46</v>
      </c>
      <c r="Q38" s="216">
        <v>0</v>
      </c>
      <c r="R38" s="216">
        <v>4.6100000000000003</v>
      </c>
      <c r="S38" s="216">
        <v>2.76</v>
      </c>
      <c r="T38" s="216">
        <v>0</v>
      </c>
      <c r="U38" s="216">
        <v>180.64</v>
      </c>
      <c r="V38" s="216">
        <v>0</v>
      </c>
      <c r="W38" s="216">
        <v>11.15</v>
      </c>
      <c r="X38" s="216">
        <v>34.56</v>
      </c>
      <c r="Y38" s="216">
        <v>0</v>
      </c>
      <c r="Z38" s="216">
        <v>33.92</v>
      </c>
      <c r="AA38" s="216">
        <v>9.6</v>
      </c>
      <c r="AB38" s="216">
        <v>0</v>
      </c>
      <c r="AC38" s="216">
        <v>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26.3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38.39</v>
      </c>
      <c r="L39" s="216">
        <v>18.239999999999998</v>
      </c>
      <c r="M39" s="216">
        <v>0</v>
      </c>
      <c r="N39" s="216">
        <v>28.8</v>
      </c>
      <c r="O39" s="216">
        <v>48.36</v>
      </c>
      <c r="P39" s="216">
        <v>49.46</v>
      </c>
      <c r="Q39" s="216">
        <v>0</v>
      </c>
      <c r="R39" s="216">
        <v>4.6100000000000003</v>
      </c>
      <c r="S39" s="216">
        <v>2.76</v>
      </c>
      <c r="T39" s="216">
        <v>0</v>
      </c>
      <c r="U39" s="216">
        <v>180.64</v>
      </c>
      <c r="V39" s="216">
        <v>0</v>
      </c>
      <c r="W39" s="216">
        <v>11.44</v>
      </c>
      <c r="X39" s="216">
        <v>34.56</v>
      </c>
      <c r="Y39" s="216">
        <v>0</v>
      </c>
      <c r="Z39" s="216">
        <v>33.92</v>
      </c>
      <c r="AA39" s="216">
        <v>9.6</v>
      </c>
      <c r="AB39" s="216">
        <v>0</v>
      </c>
      <c r="AC39" s="216">
        <v>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26.3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38.39</v>
      </c>
      <c r="L40" s="216">
        <v>18.239999999999998</v>
      </c>
      <c r="M40" s="216">
        <v>0</v>
      </c>
      <c r="N40" s="216">
        <v>28.8</v>
      </c>
      <c r="O40" s="216">
        <v>48.36</v>
      </c>
      <c r="P40" s="216">
        <v>49.46</v>
      </c>
      <c r="Q40" s="216">
        <v>0</v>
      </c>
      <c r="R40" s="216">
        <v>4.6100000000000003</v>
      </c>
      <c r="S40" s="216">
        <v>2.27</v>
      </c>
      <c r="T40" s="216">
        <v>0</v>
      </c>
      <c r="U40" s="216">
        <v>180.64</v>
      </c>
      <c r="V40" s="216">
        <v>0</v>
      </c>
      <c r="W40" s="216">
        <v>11.44</v>
      </c>
      <c r="X40" s="216">
        <v>34.56</v>
      </c>
      <c r="Y40" s="216">
        <v>0</v>
      </c>
      <c r="Z40" s="216">
        <v>33.92</v>
      </c>
      <c r="AA40" s="216">
        <v>9.6</v>
      </c>
      <c r="AB40" s="216">
        <v>0</v>
      </c>
      <c r="AC40" s="216">
        <v>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26.3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38.39</v>
      </c>
      <c r="L41" s="216">
        <v>18.239999999999998</v>
      </c>
      <c r="M41" s="216">
        <v>0</v>
      </c>
      <c r="N41" s="216">
        <v>28.8</v>
      </c>
      <c r="O41" s="216">
        <v>48.36</v>
      </c>
      <c r="P41" s="216">
        <v>49.46</v>
      </c>
      <c r="Q41" s="216">
        <v>0</v>
      </c>
      <c r="R41" s="216">
        <v>4.6100000000000003</v>
      </c>
      <c r="S41" s="216">
        <v>2.76</v>
      </c>
      <c r="T41" s="216">
        <v>0</v>
      </c>
      <c r="U41" s="216">
        <v>182.32</v>
      </c>
      <c r="V41" s="216">
        <v>0</v>
      </c>
      <c r="W41" s="216">
        <v>11.44</v>
      </c>
      <c r="X41" s="216">
        <v>34.56</v>
      </c>
      <c r="Y41" s="216">
        <v>0</v>
      </c>
      <c r="Z41" s="216">
        <v>33.92</v>
      </c>
      <c r="AA41" s="216">
        <v>9.6</v>
      </c>
      <c r="AB41" s="216">
        <v>0</v>
      </c>
      <c r="AC41" s="216">
        <v>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26.3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38.39</v>
      </c>
      <c r="L42" s="216">
        <v>18.239999999999998</v>
      </c>
      <c r="M42" s="216">
        <v>0</v>
      </c>
      <c r="N42" s="216">
        <v>28.8</v>
      </c>
      <c r="O42" s="216">
        <v>48.36</v>
      </c>
      <c r="P42" s="216">
        <v>49.46</v>
      </c>
      <c r="Q42" s="216">
        <v>0</v>
      </c>
      <c r="R42" s="216">
        <v>4.6100000000000003</v>
      </c>
      <c r="S42" s="216">
        <v>2.76</v>
      </c>
      <c r="T42" s="216">
        <v>0</v>
      </c>
      <c r="U42" s="216">
        <v>182.52</v>
      </c>
      <c r="V42" s="216">
        <v>0</v>
      </c>
      <c r="W42" s="216">
        <v>11.44</v>
      </c>
      <c r="X42" s="216">
        <v>34.56</v>
      </c>
      <c r="Y42" s="216">
        <v>0</v>
      </c>
      <c r="Z42" s="216">
        <v>33.92</v>
      </c>
      <c r="AA42" s="216">
        <v>9.6</v>
      </c>
      <c r="AB42" s="216">
        <v>0</v>
      </c>
      <c r="AC42" s="216">
        <v>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26.3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38.39</v>
      </c>
      <c r="L43" s="216">
        <v>18.239999999999998</v>
      </c>
      <c r="M43" s="216">
        <v>0</v>
      </c>
      <c r="N43" s="216">
        <v>28.8</v>
      </c>
      <c r="O43" s="216">
        <v>48.36</v>
      </c>
      <c r="P43" s="216">
        <v>49.46</v>
      </c>
      <c r="Q43" s="216">
        <v>0</v>
      </c>
      <c r="R43" s="216">
        <v>4.6100000000000003</v>
      </c>
      <c r="S43" s="216">
        <v>2.88</v>
      </c>
      <c r="T43" s="216">
        <v>0</v>
      </c>
      <c r="U43" s="216">
        <v>182.52</v>
      </c>
      <c r="V43" s="216">
        <v>0</v>
      </c>
      <c r="W43" s="216">
        <v>11.44</v>
      </c>
      <c r="X43" s="216">
        <v>34.56</v>
      </c>
      <c r="Y43" s="216">
        <v>0</v>
      </c>
      <c r="Z43" s="216">
        <v>33.92</v>
      </c>
      <c r="AA43" s="216">
        <v>9.6</v>
      </c>
      <c r="AB43" s="216">
        <v>0</v>
      </c>
      <c r="AC43" s="216">
        <v>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26.3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38.39</v>
      </c>
      <c r="L44" s="216">
        <v>18.239999999999998</v>
      </c>
      <c r="M44" s="216">
        <v>0</v>
      </c>
      <c r="N44" s="216">
        <v>28.8</v>
      </c>
      <c r="O44" s="216">
        <v>48.36</v>
      </c>
      <c r="P44" s="216">
        <v>49.46</v>
      </c>
      <c r="Q44" s="216">
        <v>0</v>
      </c>
      <c r="R44" s="216">
        <v>4.6100000000000003</v>
      </c>
      <c r="S44" s="216">
        <v>2.88</v>
      </c>
      <c r="T44" s="216">
        <v>0</v>
      </c>
      <c r="U44" s="216">
        <v>182.52</v>
      </c>
      <c r="V44" s="216">
        <v>0</v>
      </c>
      <c r="W44" s="216">
        <v>11.44</v>
      </c>
      <c r="X44" s="216">
        <v>34.56</v>
      </c>
      <c r="Y44" s="216">
        <v>0</v>
      </c>
      <c r="Z44" s="216">
        <v>33.92</v>
      </c>
      <c r="AA44" s="216">
        <v>9.6</v>
      </c>
      <c r="AB44" s="216">
        <v>0</v>
      </c>
      <c r="AC44" s="216">
        <v>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26.3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41.13</v>
      </c>
      <c r="L45" s="216">
        <v>18.239999999999998</v>
      </c>
      <c r="M45" s="216">
        <v>0</v>
      </c>
      <c r="N45" s="216">
        <v>28.8</v>
      </c>
      <c r="O45" s="216">
        <v>48.36</v>
      </c>
      <c r="P45" s="216">
        <v>49.46</v>
      </c>
      <c r="Q45" s="216">
        <v>0</v>
      </c>
      <c r="R45" s="216">
        <v>4.6100000000000003</v>
      </c>
      <c r="S45" s="216">
        <v>2.88</v>
      </c>
      <c r="T45" s="216">
        <v>0</v>
      </c>
      <c r="U45" s="216">
        <v>182.52</v>
      </c>
      <c r="V45" s="216">
        <v>0</v>
      </c>
      <c r="W45" s="216">
        <v>11.44</v>
      </c>
      <c r="X45" s="216">
        <v>34.56</v>
      </c>
      <c r="Y45" s="216">
        <v>0</v>
      </c>
      <c r="Z45" s="216">
        <v>33.92</v>
      </c>
      <c r="AA45" s="216">
        <v>9.6</v>
      </c>
      <c r="AB45" s="216">
        <v>0</v>
      </c>
      <c r="AC45" s="216">
        <v>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26.3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41.15</v>
      </c>
      <c r="L46" s="216">
        <v>18.239999999999998</v>
      </c>
      <c r="M46" s="216">
        <v>0</v>
      </c>
      <c r="N46" s="216">
        <v>28.8</v>
      </c>
      <c r="O46" s="216">
        <v>48.36</v>
      </c>
      <c r="P46" s="216">
        <v>49.46</v>
      </c>
      <c r="Q46" s="216">
        <v>0</v>
      </c>
      <c r="R46" s="216">
        <v>4.6100000000000003</v>
      </c>
      <c r="S46" s="216">
        <v>2.88</v>
      </c>
      <c r="T46" s="216">
        <v>0</v>
      </c>
      <c r="U46" s="216">
        <v>182.52</v>
      </c>
      <c r="V46" s="216">
        <v>0</v>
      </c>
      <c r="W46" s="216">
        <v>11.44</v>
      </c>
      <c r="X46" s="216">
        <v>34.56</v>
      </c>
      <c r="Y46" s="216">
        <v>0</v>
      </c>
      <c r="Z46" s="216">
        <v>33.92</v>
      </c>
      <c r="AA46" s="216">
        <v>9.6</v>
      </c>
      <c r="AB46" s="216">
        <v>0</v>
      </c>
      <c r="AC46" s="216">
        <v>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26.3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40.94</v>
      </c>
      <c r="L47" s="216">
        <v>18.239999999999998</v>
      </c>
      <c r="M47" s="216">
        <v>0</v>
      </c>
      <c r="N47" s="216">
        <v>28.8</v>
      </c>
      <c r="O47" s="216">
        <v>48.36</v>
      </c>
      <c r="P47" s="216">
        <v>49.46</v>
      </c>
      <c r="Q47" s="216">
        <v>0</v>
      </c>
      <c r="R47" s="216">
        <v>4.6100000000000003</v>
      </c>
      <c r="S47" s="216">
        <v>2.88</v>
      </c>
      <c r="T47" s="216">
        <v>0</v>
      </c>
      <c r="U47" s="216">
        <v>182.52</v>
      </c>
      <c r="V47" s="216">
        <v>0</v>
      </c>
      <c r="W47" s="216">
        <v>11.44</v>
      </c>
      <c r="X47" s="216">
        <v>34.56</v>
      </c>
      <c r="Y47" s="216">
        <v>0</v>
      </c>
      <c r="Z47" s="216">
        <v>33.92</v>
      </c>
      <c r="AA47" s="216">
        <v>9.6</v>
      </c>
      <c r="AB47" s="216">
        <v>0</v>
      </c>
      <c r="AC47" s="216">
        <v>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26.3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40.950000000000003</v>
      </c>
      <c r="L48" s="216">
        <v>18.239999999999998</v>
      </c>
      <c r="M48" s="216">
        <v>0</v>
      </c>
      <c r="N48" s="216">
        <v>28.8</v>
      </c>
      <c r="O48" s="216">
        <v>48.36</v>
      </c>
      <c r="P48" s="216">
        <v>49.46</v>
      </c>
      <c r="Q48" s="216">
        <v>0</v>
      </c>
      <c r="R48" s="216">
        <v>4.6100000000000003</v>
      </c>
      <c r="S48" s="216">
        <v>2.88</v>
      </c>
      <c r="T48" s="216">
        <v>0</v>
      </c>
      <c r="U48" s="216">
        <v>182.52</v>
      </c>
      <c r="V48" s="216">
        <v>0</v>
      </c>
      <c r="W48" s="216">
        <v>11.44</v>
      </c>
      <c r="X48" s="216">
        <v>34.56</v>
      </c>
      <c r="Y48" s="216">
        <v>0</v>
      </c>
      <c r="Z48" s="216">
        <v>33.92</v>
      </c>
      <c r="AA48" s="216">
        <v>9.6</v>
      </c>
      <c r="AB48" s="216">
        <v>0</v>
      </c>
      <c r="AC48" s="216">
        <v>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26.3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40.94</v>
      </c>
      <c r="L49" s="216">
        <v>18.239999999999998</v>
      </c>
      <c r="M49" s="216">
        <v>0</v>
      </c>
      <c r="N49" s="216">
        <v>28.8</v>
      </c>
      <c r="O49" s="216">
        <v>48.36</v>
      </c>
      <c r="P49" s="216">
        <v>49.46</v>
      </c>
      <c r="Q49" s="216">
        <v>0</v>
      </c>
      <c r="R49" s="216">
        <v>4.6100000000000003</v>
      </c>
      <c r="S49" s="216">
        <v>2.88</v>
      </c>
      <c r="T49" s="216">
        <v>0</v>
      </c>
      <c r="U49" s="216">
        <v>182.52</v>
      </c>
      <c r="V49" s="216">
        <v>0</v>
      </c>
      <c r="W49" s="216">
        <v>11.32</v>
      </c>
      <c r="X49" s="216">
        <v>34.56</v>
      </c>
      <c r="Y49" s="216">
        <v>0</v>
      </c>
      <c r="Z49" s="216">
        <v>34.54</v>
      </c>
      <c r="AA49" s="216">
        <v>9.8000000000000007</v>
      </c>
      <c r="AB49" s="216">
        <v>0</v>
      </c>
      <c r="AC49" s="216">
        <v>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26.3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40.950000000000003</v>
      </c>
      <c r="L50" s="216">
        <v>18.239999999999998</v>
      </c>
      <c r="M50" s="216">
        <v>0</v>
      </c>
      <c r="N50" s="216">
        <v>28.8</v>
      </c>
      <c r="O50" s="216">
        <v>48.36</v>
      </c>
      <c r="P50" s="216">
        <v>49.46</v>
      </c>
      <c r="Q50" s="216">
        <v>0</v>
      </c>
      <c r="R50" s="216">
        <v>4.6100000000000003</v>
      </c>
      <c r="S50" s="216">
        <v>2.88</v>
      </c>
      <c r="T50" s="216">
        <v>0</v>
      </c>
      <c r="U50" s="216">
        <v>182.52</v>
      </c>
      <c r="V50" s="216">
        <v>0</v>
      </c>
      <c r="W50" s="216">
        <v>11.32</v>
      </c>
      <c r="X50" s="216">
        <v>34.56</v>
      </c>
      <c r="Y50" s="216">
        <v>0</v>
      </c>
      <c r="Z50" s="216">
        <v>34.54</v>
      </c>
      <c r="AA50" s="216">
        <v>9.8000000000000007</v>
      </c>
      <c r="AB50" s="216">
        <v>0</v>
      </c>
      <c r="AC50" s="216">
        <v>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26.3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40.94</v>
      </c>
      <c r="L51" s="216">
        <v>18.239999999999998</v>
      </c>
      <c r="M51" s="216">
        <v>0</v>
      </c>
      <c r="N51" s="216">
        <v>28.8</v>
      </c>
      <c r="O51" s="216">
        <v>48.36</v>
      </c>
      <c r="P51" s="216">
        <v>49.46</v>
      </c>
      <c r="Q51" s="216">
        <v>0</v>
      </c>
      <c r="R51" s="216">
        <v>4.6100000000000003</v>
      </c>
      <c r="S51" s="216">
        <v>2.88</v>
      </c>
      <c r="T51" s="216">
        <v>0</v>
      </c>
      <c r="U51" s="216">
        <v>182.52</v>
      </c>
      <c r="V51" s="216">
        <v>0</v>
      </c>
      <c r="W51" s="216">
        <v>11.32</v>
      </c>
      <c r="X51" s="216">
        <v>34.56</v>
      </c>
      <c r="Y51" s="216">
        <v>0</v>
      </c>
      <c r="Z51" s="216">
        <v>16.670000000000002</v>
      </c>
      <c r="AA51" s="216">
        <v>9.7100000000000009</v>
      </c>
      <c r="AB51" s="216">
        <v>0</v>
      </c>
      <c r="AC51" s="216">
        <v>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26.3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40.94</v>
      </c>
      <c r="L52" s="216">
        <v>18.239999999999998</v>
      </c>
      <c r="M52" s="216">
        <v>0</v>
      </c>
      <c r="N52" s="216">
        <v>28.8</v>
      </c>
      <c r="O52" s="216">
        <v>48.36</v>
      </c>
      <c r="P52" s="216">
        <v>49.46</v>
      </c>
      <c r="Q52" s="216">
        <v>0</v>
      </c>
      <c r="R52" s="216">
        <v>4.6100000000000003</v>
      </c>
      <c r="S52" s="216">
        <v>2.88</v>
      </c>
      <c r="T52" s="216">
        <v>0</v>
      </c>
      <c r="U52" s="216">
        <v>182.52</v>
      </c>
      <c r="V52" s="216">
        <v>0</v>
      </c>
      <c r="W52" s="216">
        <v>11.32</v>
      </c>
      <c r="X52" s="216">
        <v>34.56</v>
      </c>
      <c r="Y52" s="216">
        <v>0</v>
      </c>
      <c r="Z52" s="216">
        <v>16.670000000000002</v>
      </c>
      <c r="AA52" s="216">
        <v>9.7100000000000009</v>
      </c>
      <c r="AB52" s="216">
        <v>0</v>
      </c>
      <c r="AC52" s="216">
        <v>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26.3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40.94</v>
      </c>
      <c r="L53" s="216">
        <v>18.239999999999998</v>
      </c>
      <c r="M53" s="216">
        <v>0</v>
      </c>
      <c r="N53" s="216">
        <v>28.8</v>
      </c>
      <c r="O53" s="216">
        <v>48.36</v>
      </c>
      <c r="P53" s="216">
        <v>49.46</v>
      </c>
      <c r="Q53" s="216">
        <v>0</v>
      </c>
      <c r="R53" s="216">
        <v>4.6100000000000003</v>
      </c>
      <c r="S53" s="216">
        <v>2.88</v>
      </c>
      <c r="T53" s="216">
        <v>0</v>
      </c>
      <c r="U53" s="216">
        <v>182.52</v>
      </c>
      <c r="V53" s="216">
        <v>0</v>
      </c>
      <c r="W53" s="216">
        <v>11.32</v>
      </c>
      <c r="X53" s="216">
        <v>34.56</v>
      </c>
      <c r="Y53" s="216">
        <v>0</v>
      </c>
      <c r="Z53" s="216">
        <v>16.32</v>
      </c>
      <c r="AA53" s="216">
        <v>9.6</v>
      </c>
      <c r="AB53" s="216">
        <v>0</v>
      </c>
      <c r="AC53" s="216">
        <v>17.79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26.3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40.94</v>
      </c>
      <c r="L54" s="216">
        <v>18.239999999999998</v>
      </c>
      <c r="M54" s="216">
        <v>0</v>
      </c>
      <c r="N54" s="216">
        <v>28.8</v>
      </c>
      <c r="O54" s="216">
        <v>48.36</v>
      </c>
      <c r="P54" s="216">
        <v>49.46</v>
      </c>
      <c r="Q54" s="216">
        <v>0</v>
      </c>
      <c r="R54" s="216">
        <v>4.6100000000000003</v>
      </c>
      <c r="S54" s="216">
        <v>2.88</v>
      </c>
      <c r="T54" s="216">
        <v>0</v>
      </c>
      <c r="U54" s="216">
        <v>182.52</v>
      </c>
      <c r="V54" s="216">
        <v>0</v>
      </c>
      <c r="W54" s="216">
        <v>11.32</v>
      </c>
      <c r="X54" s="216">
        <v>34.56</v>
      </c>
      <c r="Y54" s="216">
        <v>0</v>
      </c>
      <c r="Z54" s="216">
        <v>16.32</v>
      </c>
      <c r="AA54" s="216">
        <v>9.6</v>
      </c>
      <c r="AB54" s="216">
        <v>0</v>
      </c>
      <c r="AC54" s="216">
        <v>17.79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26.3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42.87</v>
      </c>
      <c r="L55" s="216">
        <v>18.239999999999998</v>
      </c>
      <c r="M55" s="216">
        <v>0</v>
      </c>
      <c r="N55" s="216">
        <v>28.8</v>
      </c>
      <c r="O55" s="216">
        <v>48.36</v>
      </c>
      <c r="P55" s="216">
        <v>49.46</v>
      </c>
      <c r="Q55" s="216">
        <v>0</v>
      </c>
      <c r="R55" s="216">
        <v>4.6100000000000003</v>
      </c>
      <c r="S55" s="216">
        <v>3.2</v>
      </c>
      <c r="T55" s="216">
        <v>0</v>
      </c>
      <c r="U55" s="216">
        <v>182.52</v>
      </c>
      <c r="V55" s="216">
        <v>0</v>
      </c>
      <c r="W55" s="216">
        <v>11.79</v>
      </c>
      <c r="X55" s="216">
        <v>36</v>
      </c>
      <c r="Y55" s="216">
        <v>0</v>
      </c>
      <c r="Z55" s="216">
        <v>17</v>
      </c>
      <c r="AA55" s="216">
        <v>9.6</v>
      </c>
      <c r="AB55" s="216">
        <v>0</v>
      </c>
      <c r="AC55" s="216">
        <v>7.96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26.3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42.88</v>
      </c>
      <c r="L56" s="216">
        <v>18.239999999999998</v>
      </c>
      <c r="M56" s="216">
        <v>0</v>
      </c>
      <c r="N56" s="216">
        <v>28.8</v>
      </c>
      <c r="O56" s="216">
        <v>48.36</v>
      </c>
      <c r="P56" s="216">
        <v>49.46</v>
      </c>
      <c r="Q56" s="216">
        <v>0</v>
      </c>
      <c r="R56" s="216">
        <v>4.6100000000000003</v>
      </c>
      <c r="S56" s="216">
        <v>3.2</v>
      </c>
      <c r="T56" s="216">
        <v>0</v>
      </c>
      <c r="U56" s="216">
        <v>182.52</v>
      </c>
      <c r="V56" s="216">
        <v>0</v>
      </c>
      <c r="W56" s="216">
        <v>11.31</v>
      </c>
      <c r="X56" s="216">
        <v>34.549999999999997</v>
      </c>
      <c r="Y56" s="216">
        <v>0</v>
      </c>
      <c r="Z56" s="216">
        <v>16.32</v>
      </c>
      <c r="AA56" s="216">
        <v>9.6</v>
      </c>
      <c r="AB56" s="216">
        <v>0</v>
      </c>
      <c r="AC56" s="216">
        <v>7.96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26.3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42.87</v>
      </c>
      <c r="L57" s="216">
        <v>18.239999999999998</v>
      </c>
      <c r="M57" s="216">
        <v>0</v>
      </c>
      <c r="N57" s="216">
        <v>28.8</v>
      </c>
      <c r="O57" s="216">
        <v>48.36</v>
      </c>
      <c r="P57" s="216">
        <v>48.88</v>
      </c>
      <c r="Q57" s="216">
        <v>0</v>
      </c>
      <c r="R57" s="216">
        <v>4.6100000000000003</v>
      </c>
      <c r="S57" s="216">
        <v>3.2</v>
      </c>
      <c r="T57" s="216">
        <v>0</v>
      </c>
      <c r="U57" s="216">
        <v>182.52</v>
      </c>
      <c r="V57" s="216">
        <v>0</v>
      </c>
      <c r="W57" s="216">
        <v>11.31</v>
      </c>
      <c r="X57" s="216">
        <v>34.56</v>
      </c>
      <c r="Y57" s="216">
        <v>0</v>
      </c>
      <c r="Z57" s="216">
        <v>16.32</v>
      </c>
      <c r="AA57" s="216">
        <v>9.6</v>
      </c>
      <c r="AB57" s="216">
        <v>0</v>
      </c>
      <c r="AC57" s="216">
        <v>7.96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26.3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42.88</v>
      </c>
      <c r="L58" s="216">
        <v>18.239999999999998</v>
      </c>
      <c r="M58" s="216">
        <v>0</v>
      </c>
      <c r="N58" s="216">
        <v>28.8</v>
      </c>
      <c r="O58" s="216">
        <v>48.36</v>
      </c>
      <c r="P58" s="216">
        <v>48.88</v>
      </c>
      <c r="Q58" s="216">
        <v>0</v>
      </c>
      <c r="R58" s="216">
        <v>4.6100000000000003</v>
      </c>
      <c r="S58" s="216">
        <v>3.2</v>
      </c>
      <c r="T58" s="216">
        <v>0</v>
      </c>
      <c r="U58" s="216">
        <v>182.52</v>
      </c>
      <c r="V58" s="216">
        <v>0</v>
      </c>
      <c r="W58" s="216">
        <v>10.02</v>
      </c>
      <c r="X58" s="216">
        <v>31.96</v>
      </c>
      <c r="Y58" s="216">
        <v>0</v>
      </c>
      <c r="Z58" s="216">
        <v>15.4</v>
      </c>
      <c r="AA58" s="216">
        <v>9.6</v>
      </c>
      <c r="AB58" s="216">
        <v>0</v>
      </c>
      <c r="AC58" s="216">
        <v>7.96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26.3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40.799999999999997</v>
      </c>
      <c r="L59" s="216">
        <v>18.239999999999998</v>
      </c>
      <c r="M59" s="216">
        <v>0</v>
      </c>
      <c r="N59" s="216">
        <v>28.8</v>
      </c>
      <c r="O59" s="216">
        <v>48.36</v>
      </c>
      <c r="P59" s="216">
        <v>48.88</v>
      </c>
      <c r="Q59" s="216">
        <v>0</v>
      </c>
      <c r="R59" s="216">
        <v>4.6100000000000003</v>
      </c>
      <c r="S59" s="216">
        <v>2.72</v>
      </c>
      <c r="T59" s="216">
        <v>0</v>
      </c>
      <c r="U59" s="216">
        <v>182.52</v>
      </c>
      <c r="V59" s="216">
        <v>0</v>
      </c>
      <c r="W59" s="216">
        <v>11.32</v>
      </c>
      <c r="X59" s="216">
        <v>34.56</v>
      </c>
      <c r="Y59" s="216">
        <v>0</v>
      </c>
      <c r="Z59" s="216">
        <v>16.32</v>
      </c>
      <c r="AA59" s="216">
        <v>9.6</v>
      </c>
      <c r="AB59" s="216">
        <v>0</v>
      </c>
      <c r="AC59" s="216">
        <v>7.96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26.3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40.81</v>
      </c>
      <c r="L60" s="216">
        <v>18.239999999999998</v>
      </c>
      <c r="M60" s="216">
        <v>0</v>
      </c>
      <c r="N60" s="216">
        <v>28.8</v>
      </c>
      <c r="O60" s="216">
        <v>48.36</v>
      </c>
      <c r="P60" s="216">
        <v>48.88</v>
      </c>
      <c r="Q60" s="216">
        <v>0</v>
      </c>
      <c r="R60" s="216">
        <v>4.6100000000000003</v>
      </c>
      <c r="S60" s="216">
        <v>2.88</v>
      </c>
      <c r="T60" s="216">
        <v>0</v>
      </c>
      <c r="U60" s="216">
        <v>182.52</v>
      </c>
      <c r="V60" s="216">
        <v>0</v>
      </c>
      <c r="W60" s="216">
        <v>11.32</v>
      </c>
      <c r="X60" s="216">
        <v>34.56</v>
      </c>
      <c r="Y60" s="216">
        <v>0</v>
      </c>
      <c r="Z60" s="216">
        <v>16.32</v>
      </c>
      <c r="AA60" s="216">
        <v>9.6</v>
      </c>
      <c r="AB60" s="216">
        <v>0</v>
      </c>
      <c r="AC60" s="216">
        <v>7.96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26.3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40.799999999999997</v>
      </c>
      <c r="L61" s="216">
        <v>18.239999999999998</v>
      </c>
      <c r="M61" s="216">
        <v>0</v>
      </c>
      <c r="N61" s="216">
        <v>28.8</v>
      </c>
      <c r="O61" s="216">
        <v>48.36</v>
      </c>
      <c r="P61" s="216">
        <v>48.88</v>
      </c>
      <c r="Q61" s="216">
        <v>0</v>
      </c>
      <c r="R61" s="216">
        <v>4.6100000000000003</v>
      </c>
      <c r="S61" s="216">
        <v>2.76</v>
      </c>
      <c r="T61" s="216">
        <v>0</v>
      </c>
      <c r="U61" s="216">
        <v>182.52</v>
      </c>
      <c r="V61" s="216">
        <v>0</v>
      </c>
      <c r="W61" s="216">
        <v>11.32</v>
      </c>
      <c r="X61" s="216">
        <v>34.56</v>
      </c>
      <c r="Y61" s="216">
        <v>0</v>
      </c>
      <c r="Z61" s="216">
        <v>32.57</v>
      </c>
      <c r="AA61" s="216">
        <v>9.6</v>
      </c>
      <c r="AB61" s="216">
        <v>0</v>
      </c>
      <c r="AC61" s="216">
        <v>7.96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26.3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40.81</v>
      </c>
      <c r="L62" s="216">
        <v>18.239999999999998</v>
      </c>
      <c r="M62" s="216">
        <v>0</v>
      </c>
      <c r="N62" s="216">
        <v>28.8</v>
      </c>
      <c r="O62" s="216">
        <v>48.36</v>
      </c>
      <c r="P62" s="216">
        <v>48.88</v>
      </c>
      <c r="Q62" s="216">
        <v>0</v>
      </c>
      <c r="R62" s="216">
        <v>4.6100000000000003</v>
      </c>
      <c r="S62" s="216">
        <v>2.76</v>
      </c>
      <c r="T62" s="216">
        <v>0</v>
      </c>
      <c r="U62" s="216">
        <v>182.52</v>
      </c>
      <c r="V62" s="216">
        <v>0</v>
      </c>
      <c r="W62" s="216">
        <v>11.32</v>
      </c>
      <c r="X62" s="216">
        <v>34.56</v>
      </c>
      <c r="Y62" s="216">
        <v>0</v>
      </c>
      <c r="Z62" s="216">
        <v>32.57</v>
      </c>
      <c r="AA62" s="216">
        <v>9.6</v>
      </c>
      <c r="AB62" s="216">
        <v>0</v>
      </c>
      <c r="AC62" s="216">
        <v>7.96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26.3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40.799999999999997</v>
      </c>
      <c r="L63" s="216">
        <v>18.239999999999998</v>
      </c>
      <c r="M63" s="216">
        <v>0</v>
      </c>
      <c r="N63" s="216">
        <v>28.8</v>
      </c>
      <c r="O63" s="216">
        <v>48.36</v>
      </c>
      <c r="P63" s="216">
        <v>48.88</v>
      </c>
      <c r="Q63" s="216">
        <v>0</v>
      </c>
      <c r="R63" s="216">
        <v>4.6100000000000003</v>
      </c>
      <c r="S63" s="216">
        <v>2.88</v>
      </c>
      <c r="T63" s="216">
        <v>0</v>
      </c>
      <c r="U63" s="216">
        <v>182.52</v>
      </c>
      <c r="V63" s="216">
        <v>0</v>
      </c>
      <c r="W63" s="216">
        <v>9.1199999999999992</v>
      </c>
      <c r="X63" s="216">
        <v>34.56</v>
      </c>
      <c r="Y63" s="216">
        <v>0</v>
      </c>
      <c r="Z63" s="216">
        <v>32.57</v>
      </c>
      <c r="AA63" s="216">
        <v>9.6</v>
      </c>
      <c r="AB63" s="216">
        <v>0</v>
      </c>
      <c r="AC63" s="216">
        <v>7.96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26.3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40.81</v>
      </c>
      <c r="L64" s="216">
        <v>18.239999999999998</v>
      </c>
      <c r="M64" s="216">
        <v>0</v>
      </c>
      <c r="N64" s="216">
        <v>28.8</v>
      </c>
      <c r="O64" s="216">
        <v>48.36</v>
      </c>
      <c r="P64" s="216">
        <v>48.88</v>
      </c>
      <c r="Q64" s="216">
        <v>0</v>
      </c>
      <c r="R64" s="216">
        <v>4.6100000000000003</v>
      </c>
      <c r="S64" s="216">
        <v>2.88</v>
      </c>
      <c r="T64" s="216">
        <v>0</v>
      </c>
      <c r="U64" s="216">
        <v>182.52</v>
      </c>
      <c r="V64" s="216">
        <v>0</v>
      </c>
      <c r="W64" s="216">
        <v>10.87</v>
      </c>
      <c r="X64" s="216">
        <v>34.56</v>
      </c>
      <c r="Y64" s="216">
        <v>0</v>
      </c>
      <c r="Z64" s="216">
        <v>32.57</v>
      </c>
      <c r="AA64" s="216">
        <v>9.6</v>
      </c>
      <c r="AB64" s="216">
        <v>0</v>
      </c>
      <c r="AC64" s="216">
        <v>17.79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26.3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79.209999999999994</v>
      </c>
      <c r="L65" s="216">
        <v>18.239999999999998</v>
      </c>
      <c r="M65" s="216">
        <v>0</v>
      </c>
      <c r="N65" s="216">
        <v>28.8</v>
      </c>
      <c r="O65" s="216">
        <v>48.36</v>
      </c>
      <c r="P65" s="216">
        <v>48.88</v>
      </c>
      <c r="Q65" s="216">
        <v>0</v>
      </c>
      <c r="R65" s="216">
        <v>4.6100000000000003</v>
      </c>
      <c r="S65" s="216">
        <v>2.76</v>
      </c>
      <c r="T65" s="216">
        <v>0</v>
      </c>
      <c r="U65" s="216">
        <v>182.52</v>
      </c>
      <c r="V65" s="216">
        <v>0</v>
      </c>
      <c r="W65" s="216">
        <v>11.32</v>
      </c>
      <c r="X65" s="216">
        <v>34.56</v>
      </c>
      <c r="Y65" s="216">
        <v>0</v>
      </c>
      <c r="Z65" s="216">
        <v>32.57</v>
      </c>
      <c r="AA65" s="216">
        <v>9.6</v>
      </c>
      <c r="AB65" s="216">
        <v>0</v>
      </c>
      <c r="AC65" s="216">
        <v>17.79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26.3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79.209999999999994</v>
      </c>
      <c r="L66" s="216">
        <v>18.239999999999998</v>
      </c>
      <c r="M66" s="216">
        <v>0</v>
      </c>
      <c r="N66" s="216">
        <v>28.8</v>
      </c>
      <c r="O66" s="216">
        <v>48.36</v>
      </c>
      <c r="P66" s="216">
        <v>48.88</v>
      </c>
      <c r="Q66" s="216">
        <v>0</v>
      </c>
      <c r="R66" s="216">
        <v>4.6100000000000003</v>
      </c>
      <c r="S66" s="216">
        <v>2.88</v>
      </c>
      <c r="T66" s="216">
        <v>0</v>
      </c>
      <c r="U66" s="216">
        <v>182.52</v>
      </c>
      <c r="V66" s="216">
        <v>0</v>
      </c>
      <c r="W66" s="216">
        <v>11.32</v>
      </c>
      <c r="X66" s="216">
        <v>34.56</v>
      </c>
      <c r="Y66" s="216">
        <v>0</v>
      </c>
      <c r="Z66" s="216">
        <v>32.57</v>
      </c>
      <c r="AA66" s="216">
        <v>9.6</v>
      </c>
      <c r="AB66" s="216">
        <v>0</v>
      </c>
      <c r="AC66" s="216">
        <v>7.96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26.3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79.209999999999994</v>
      </c>
      <c r="L67" s="216">
        <v>18.239999999999998</v>
      </c>
      <c r="M67" s="216">
        <v>0</v>
      </c>
      <c r="N67" s="216">
        <v>28.8</v>
      </c>
      <c r="O67" s="216">
        <v>48.36</v>
      </c>
      <c r="P67" s="216">
        <v>48.88</v>
      </c>
      <c r="Q67" s="216">
        <v>0</v>
      </c>
      <c r="R67" s="216">
        <v>4.6100000000000003</v>
      </c>
      <c r="S67" s="216">
        <v>2.76</v>
      </c>
      <c r="T67" s="216">
        <v>0</v>
      </c>
      <c r="U67" s="216">
        <v>182.52</v>
      </c>
      <c r="V67" s="216">
        <v>0</v>
      </c>
      <c r="W67" s="216">
        <v>11.32</v>
      </c>
      <c r="X67" s="216">
        <v>34.56</v>
      </c>
      <c r="Y67" s="216">
        <v>0</v>
      </c>
      <c r="Z67" s="216">
        <v>28.68</v>
      </c>
      <c r="AA67" s="216">
        <v>9.6</v>
      </c>
      <c r="AB67" s="216">
        <v>0</v>
      </c>
      <c r="AC67" s="216">
        <v>7.96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26.3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79.209999999999994</v>
      </c>
      <c r="L68" s="216">
        <v>18.239999999999998</v>
      </c>
      <c r="M68" s="216">
        <v>0</v>
      </c>
      <c r="N68" s="216">
        <v>28.8</v>
      </c>
      <c r="O68" s="216">
        <v>48.36</v>
      </c>
      <c r="P68" s="216">
        <v>48.88</v>
      </c>
      <c r="Q68" s="216">
        <v>0</v>
      </c>
      <c r="R68" s="216">
        <v>4.6100000000000003</v>
      </c>
      <c r="S68" s="216">
        <v>2.76</v>
      </c>
      <c r="T68" s="216">
        <v>0</v>
      </c>
      <c r="U68" s="216">
        <v>182.52</v>
      </c>
      <c r="V68" s="216">
        <v>0</v>
      </c>
      <c r="W68" s="216">
        <v>11.32</v>
      </c>
      <c r="X68" s="216">
        <v>34.56</v>
      </c>
      <c r="Y68" s="216">
        <v>0</v>
      </c>
      <c r="Z68" s="216">
        <v>32.56</v>
      </c>
      <c r="AA68" s="216">
        <v>9.6</v>
      </c>
      <c r="AB68" s="216">
        <v>0</v>
      </c>
      <c r="AC68" s="216">
        <v>7.96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26.3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79.209999999999994</v>
      </c>
      <c r="L69" s="216">
        <v>44.16</v>
      </c>
      <c r="M69" s="216">
        <v>0</v>
      </c>
      <c r="N69" s="216">
        <v>28.8</v>
      </c>
      <c r="O69" s="216">
        <v>48.36</v>
      </c>
      <c r="P69" s="216">
        <v>48.88</v>
      </c>
      <c r="Q69" s="216">
        <v>0</v>
      </c>
      <c r="R69" s="216">
        <v>10.34</v>
      </c>
      <c r="S69" s="216">
        <v>6.44</v>
      </c>
      <c r="T69" s="216">
        <v>0</v>
      </c>
      <c r="U69" s="216">
        <v>182.52</v>
      </c>
      <c r="V69" s="216">
        <v>5.0599999999999996</v>
      </c>
      <c r="W69" s="216">
        <v>11.32</v>
      </c>
      <c r="X69" s="216">
        <v>34.56</v>
      </c>
      <c r="Y69" s="216">
        <v>0</v>
      </c>
      <c r="Z69" s="216">
        <v>32.56</v>
      </c>
      <c r="AA69" s="216">
        <v>13.52</v>
      </c>
      <c r="AB69" s="216">
        <v>0</v>
      </c>
      <c r="AC69" s="216">
        <v>7.96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26.3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79.209999999999994</v>
      </c>
      <c r="L70" s="216">
        <v>44.16</v>
      </c>
      <c r="M70" s="216">
        <v>0</v>
      </c>
      <c r="N70" s="216">
        <v>28.8</v>
      </c>
      <c r="O70" s="216">
        <v>48.36</v>
      </c>
      <c r="P70" s="216">
        <v>48.88</v>
      </c>
      <c r="Q70" s="216">
        <v>0</v>
      </c>
      <c r="R70" s="216">
        <v>10.34</v>
      </c>
      <c r="S70" s="216">
        <v>6.44</v>
      </c>
      <c r="T70" s="216">
        <v>0</v>
      </c>
      <c r="U70" s="216">
        <v>182.52</v>
      </c>
      <c r="V70" s="216">
        <v>5.0599999999999996</v>
      </c>
      <c r="W70" s="216">
        <v>11.32</v>
      </c>
      <c r="X70" s="216">
        <v>34.56</v>
      </c>
      <c r="Y70" s="216">
        <v>0</v>
      </c>
      <c r="Z70" s="216">
        <v>32.56</v>
      </c>
      <c r="AA70" s="216">
        <v>13.52</v>
      </c>
      <c r="AB70" s="216">
        <v>0</v>
      </c>
      <c r="AC70" s="216">
        <v>7.96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26.3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79.209999999999994</v>
      </c>
      <c r="L71" s="216">
        <v>44.16</v>
      </c>
      <c r="M71" s="216">
        <v>0</v>
      </c>
      <c r="N71" s="216">
        <v>28.8</v>
      </c>
      <c r="O71" s="216">
        <v>48.36</v>
      </c>
      <c r="P71" s="216">
        <v>48.88</v>
      </c>
      <c r="Q71" s="216">
        <v>0</v>
      </c>
      <c r="R71" s="216">
        <v>10.34</v>
      </c>
      <c r="S71" s="216">
        <v>6.44</v>
      </c>
      <c r="T71" s="216">
        <v>0</v>
      </c>
      <c r="U71" s="216">
        <v>182.52</v>
      </c>
      <c r="V71" s="216">
        <v>5.0599999999999996</v>
      </c>
      <c r="W71" s="216">
        <v>11.32</v>
      </c>
      <c r="X71" s="216">
        <v>34.56</v>
      </c>
      <c r="Y71" s="216">
        <v>0</v>
      </c>
      <c r="Z71" s="216">
        <v>32.56</v>
      </c>
      <c r="AA71" s="216">
        <v>21.99</v>
      </c>
      <c r="AB71" s="216">
        <v>0</v>
      </c>
      <c r="AC71" s="216">
        <v>7.96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26.3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79.209999999999994</v>
      </c>
      <c r="L72" s="216">
        <v>44.16</v>
      </c>
      <c r="M72" s="216">
        <v>0</v>
      </c>
      <c r="N72" s="216">
        <v>28.8</v>
      </c>
      <c r="O72" s="216">
        <v>48.36</v>
      </c>
      <c r="P72" s="216">
        <v>48.88</v>
      </c>
      <c r="Q72" s="216">
        <v>0</v>
      </c>
      <c r="R72" s="216">
        <v>10.34</v>
      </c>
      <c r="S72" s="216">
        <v>6.44</v>
      </c>
      <c r="T72" s="216">
        <v>0</v>
      </c>
      <c r="U72" s="216">
        <v>182.52</v>
      </c>
      <c r="V72" s="216">
        <v>5.0599999999999996</v>
      </c>
      <c r="W72" s="216">
        <v>11.32</v>
      </c>
      <c r="X72" s="216">
        <v>34.56</v>
      </c>
      <c r="Y72" s="216">
        <v>0</v>
      </c>
      <c r="Z72" s="216">
        <v>32.56</v>
      </c>
      <c r="AA72" s="216">
        <v>21.99</v>
      </c>
      <c r="AB72" s="216">
        <v>0</v>
      </c>
      <c r="AC72" s="216">
        <v>7.96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20.329999999999998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79.209999999999994</v>
      </c>
      <c r="L73" s="216">
        <v>44.16</v>
      </c>
      <c r="M73" s="216">
        <v>0</v>
      </c>
      <c r="N73" s="216">
        <v>28.8</v>
      </c>
      <c r="O73" s="216">
        <v>48.36</v>
      </c>
      <c r="P73" s="216">
        <v>48.88</v>
      </c>
      <c r="Q73" s="216">
        <v>0</v>
      </c>
      <c r="R73" s="216">
        <v>10.34</v>
      </c>
      <c r="S73" s="216">
        <v>6.44</v>
      </c>
      <c r="T73" s="216">
        <v>0</v>
      </c>
      <c r="U73" s="216">
        <v>182.52</v>
      </c>
      <c r="V73" s="216">
        <v>5.0599999999999996</v>
      </c>
      <c r="W73" s="216">
        <v>11.04</v>
      </c>
      <c r="X73" s="216">
        <v>34.56</v>
      </c>
      <c r="Y73" s="216">
        <v>0</v>
      </c>
      <c r="Z73" s="216">
        <v>32.56</v>
      </c>
      <c r="AA73" s="216">
        <v>21.99</v>
      </c>
      <c r="AB73" s="216">
        <v>0</v>
      </c>
      <c r="AC73" s="216">
        <v>18.399999999999999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12.93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79.209999999999994</v>
      </c>
      <c r="L74" s="216">
        <v>44.15</v>
      </c>
      <c r="M74" s="216">
        <v>0</v>
      </c>
      <c r="N74" s="216">
        <v>28.8</v>
      </c>
      <c r="O74" s="216">
        <v>48.36</v>
      </c>
      <c r="P74" s="216">
        <v>48.88</v>
      </c>
      <c r="Q74" s="216">
        <v>0</v>
      </c>
      <c r="R74" s="216">
        <v>10.34</v>
      </c>
      <c r="S74" s="216">
        <v>6.44</v>
      </c>
      <c r="T74" s="216">
        <v>0</v>
      </c>
      <c r="U74" s="216">
        <v>182.52</v>
      </c>
      <c r="V74" s="216">
        <v>5.0599999999999996</v>
      </c>
      <c r="W74" s="216">
        <v>11.04</v>
      </c>
      <c r="X74" s="216">
        <v>34.56</v>
      </c>
      <c r="Y74" s="216">
        <v>0</v>
      </c>
      <c r="Z74" s="216">
        <v>32.56</v>
      </c>
      <c r="AA74" s="216">
        <v>21.99</v>
      </c>
      <c r="AB74" s="216">
        <v>0</v>
      </c>
      <c r="AC74" s="216">
        <v>18.399999999999999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5.97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79.209999999999994</v>
      </c>
      <c r="L75" s="216">
        <v>44.15</v>
      </c>
      <c r="M75" s="216">
        <v>0</v>
      </c>
      <c r="N75" s="216">
        <v>28.8</v>
      </c>
      <c r="O75" s="216">
        <v>48.36</v>
      </c>
      <c r="P75" s="216">
        <v>49.23</v>
      </c>
      <c r="Q75" s="216">
        <v>0</v>
      </c>
      <c r="R75" s="216">
        <v>10.34</v>
      </c>
      <c r="S75" s="216">
        <v>6.44</v>
      </c>
      <c r="T75" s="216">
        <v>0</v>
      </c>
      <c r="U75" s="216">
        <v>182.52</v>
      </c>
      <c r="V75" s="216">
        <v>5.0599999999999996</v>
      </c>
      <c r="W75" s="216">
        <v>11.04</v>
      </c>
      <c r="X75" s="216">
        <v>34.56</v>
      </c>
      <c r="Y75" s="216">
        <v>0</v>
      </c>
      <c r="Z75" s="216">
        <v>32.56</v>
      </c>
      <c r="AA75" s="216">
        <v>21.99</v>
      </c>
      <c r="AB75" s="216">
        <v>0</v>
      </c>
      <c r="AC75" s="216">
        <v>18.399999999999999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79.209999999999994</v>
      </c>
      <c r="L76" s="216">
        <v>44.15</v>
      </c>
      <c r="M76" s="216">
        <v>0</v>
      </c>
      <c r="N76" s="216">
        <v>28.8</v>
      </c>
      <c r="O76" s="216">
        <v>48.36</v>
      </c>
      <c r="P76" s="216">
        <v>49.23</v>
      </c>
      <c r="Q76" s="216">
        <v>0</v>
      </c>
      <c r="R76" s="216">
        <v>10.34</v>
      </c>
      <c r="S76" s="216">
        <v>6.44</v>
      </c>
      <c r="T76" s="216">
        <v>0</v>
      </c>
      <c r="U76" s="216">
        <v>182.52</v>
      </c>
      <c r="V76" s="216">
        <v>5.0599999999999996</v>
      </c>
      <c r="W76" s="216">
        <v>11.04</v>
      </c>
      <c r="X76" s="216">
        <v>34.56</v>
      </c>
      <c r="Y76" s="216">
        <v>0</v>
      </c>
      <c r="Z76" s="216">
        <v>32.56</v>
      </c>
      <c r="AA76" s="216">
        <v>21.99</v>
      </c>
      <c r="AB76" s="216">
        <v>0</v>
      </c>
      <c r="AC76" s="216">
        <v>18.399999999999999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79.209999999999994</v>
      </c>
      <c r="L77" s="216">
        <v>44.15</v>
      </c>
      <c r="M77" s="216">
        <v>0</v>
      </c>
      <c r="N77" s="216">
        <v>28.8</v>
      </c>
      <c r="O77" s="216">
        <v>48.36</v>
      </c>
      <c r="P77" s="216">
        <v>49.23</v>
      </c>
      <c r="Q77" s="216">
        <v>0</v>
      </c>
      <c r="R77" s="216">
        <v>10.34</v>
      </c>
      <c r="S77" s="216">
        <v>6.44</v>
      </c>
      <c r="T77" s="216">
        <v>0</v>
      </c>
      <c r="U77" s="216">
        <v>182.52</v>
      </c>
      <c r="V77" s="216">
        <v>5.0599999999999996</v>
      </c>
      <c r="W77" s="216">
        <v>11.04</v>
      </c>
      <c r="X77" s="216">
        <v>26.92</v>
      </c>
      <c r="Y77" s="216">
        <v>0</v>
      </c>
      <c r="Z77" s="216">
        <v>32.56</v>
      </c>
      <c r="AA77" s="216">
        <v>21.99</v>
      </c>
      <c r="AB77" s="216">
        <v>0</v>
      </c>
      <c r="AC77" s="216">
        <v>18.399999999999999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79.209999999999994</v>
      </c>
      <c r="L78" s="216">
        <v>44.15</v>
      </c>
      <c r="M78" s="216">
        <v>0</v>
      </c>
      <c r="N78" s="216">
        <v>28.8</v>
      </c>
      <c r="O78" s="216">
        <v>48.36</v>
      </c>
      <c r="P78" s="216">
        <v>49.23</v>
      </c>
      <c r="Q78" s="216">
        <v>0</v>
      </c>
      <c r="R78" s="216">
        <v>10.34</v>
      </c>
      <c r="S78" s="216">
        <v>6.44</v>
      </c>
      <c r="T78" s="216">
        <v>0</v>
      </c>
      <c r="U78" s="216">
        <v>182.52</v>
      </c>
      <c r="V78" s="216">
        <v>5.0599999999999996</v>
      </c>
      <c r="W78" s="216">
        <v>11.04</v>
      </c>
      <c r="X78" s="216">
        <v>26.92</v>
      </c>
      <c r="Y78" s="216">
        <v>0</v>
      </c>
      <c r="Z78" s="216">
        <v>32.56</v>
      </c>
      <c r="AA78" s="216">
        <v>21.99</v>
      </c>
      <c r="AB78" s="216">
        <v>0</v>
      </c>
      <c r="AC78" s="216">
        <v>18.399999999999999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79.209999999999994</v>
      </c>
      <c r="L79" s="216">
        <v>62.62</v>
      </c>
      <c r="M79" s="216">
        <v>0</v>
      </c>
      <c r="N79" s="216">
        <v>28.8</v>
      </c>
      <c r="O79" s="216">
        <v>48.36</v>
      </c>
      <c r="P79" s="216">
        <v>49.23</v>
      </c>
      <c r="Q79" s="216">
        <v>0</v>
      </c>
      <c r="R79" s="216">
        <v>10.34</v>
      </c>
      <c r="S79" s="216">
        <v>6.44</v>
      </c>
      <c r="T79" s="216">
        <v>0</v>
      </c>
      <c r="U79" s="216">
        <v>182.52</v>
      </c>
      <c r="V79" s="216">
        <v>5.0599999999999996</v>
      </c>
      <c r="W79" s="216">
        <v>8.2100000000000009</v>
      </c>
      <c r="X79" s="216">
        <v>26.92</v>
      </c>
      <c r="Y79" s="216">
        <v>0</v>
      </c>
      <c r="Z79" s="216">
        <v>32.56</v>
      </c>
      <c r="AA79" s="216">
        <v>21.99</v>
      </c>
      <c r="AB79" s="216">
        <v>0</v>
      </c>
      <c r="AC79" s="216">
        <v>18.399999999999999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79.209999999999994</v>
      </c>
      <c r="L80" s="216">
        <v>62.62</v>
      </c>
      <c r="M80" s="216">
        <v>0</v>
      </c>
      <c r="N80" s="216">
        <v>28.8</v>
      </c>
      <c r="O80" s="216">
        <v>48.36</v>
      </c>
      <c r="P80" s="216">
        <v>49.23</v>
      </c>
      <c r="Q80" s="216">
        <v>0</v>
      </c>
      <c r="R80" s="216">
        <v>10.34</v>
      </c>
      <c r="S80" s="216">
        <v>6.44</v>
      </c>
      <c r="T80" s="216">
        <v>0</v>
      </c>
      <c r="U80" s="216">
        <v>182.52</v>
      </c>
      <c r="V80" s="216">
        <v>5.0599999999999996</v>
      </c>
      <c r="W80" s="216">
        <v>8.2100000000000009</v>
      </c>
      <c r="X80" s="216">
        <v>26.92</v>
      </c>
      <c r="Y80" s="216">
        <v>0</v>
      </c>
      <c r="Z80" s="216">
        <v>32.56</v>
      </c>
      <c r="AA80" s="216">
        <v>21.99</v>
      </c>
      <c r="AB80" s="216">
        <v>0</v>
      </c>
      <c r="AC80" s="216">
        <v>18.399999999999999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84.03</v>
      </c>
      <c r="L81" s="216">
        <v>62.62</v>
      </c>
      <c r="M81" s="216">
        <v>0</v>
      </c>
      <c r="N81" s="216">
        <v>28.8</v>
      </c>
      <c r="O81" s="216">
        <v>48.36</v>
      </c>
      <c r="P81" s="216">
        <v>49.23</v>
      </c>
      <c r="Q81" s="216">
        <v>0</v>
      </c>
      <c r="R81" s="216">
        <v>10.34</v>
      </c>
      <c r="S81" s="216">
        <v>6.44</v>
      </c>
      <c r="T81" s="216">
        <v>0</v>
      </c>
      <c r="U81" s="216">
        <v>182.52</v>
      </c>
      <c r="V81" s="216">
        <v>5.0599999999999996</v>
      </c>
      <c r="W81" s="216">
        <v>8.2100000000000009</v>
      </c>
      <c r="X81" s="216">
        <v>23.27</v>
      </c>
      <c r="Y81" s="216">
        <v>0</v>
      </c>
      <c r="Z81" s="216">
        <v>32.56</v>
      </c>
      <c r="AA81" s="216">
        <v>21.99</v>
      </c>
      <c r="AB81" s="216">
        <v>0</v>
      </c>
      <c r="AC81" s="216">
        <v>18.399999999999999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87.1</v>
      </c>
      <c r="L82" s="216">
        <v>62.62</v>
      </c>
      <c r="M82" s="216">
        <v>0</v>
      </c>
      <c r="N82" s="216">
        <v>28.8</v>
      </c>
      <c r="O82" s="216">
        <v>48.36</v>
      </c>
      <c r="P82" s="216">
        <v>49.23</v>
      </c>
      <c r="Q82" s="216">
        <v>0</v>
      </c>
      <c r="R82" s="216">
        <v>10.34</v>
      </c>
      <c r="S82" s="216">
        <v>6.44</v>
      </c>
      <c r="T82" s="216">
        <v>0</v>
      </c>
      <c r="U82" s="216">
        <v>182.52</v>
      </c>
      <c r="V82" s="216">
        <v>5.0599999999999996</v>
      </c>
      <c r="W82" s="216">
        <v>8.2100000000000009</v>
      </c>
      <c r="X82" s="216">
        <v>23.27</v>
      </c>
      <c r="Y82" s="216">
        <v>0</v>
      </c>
      <c r="Z82" s="216">
        <v>32.56</v>
      </c>
      <c r="AA82" s="216">
        <v>21.99</v>
      </c>
      <c r="AB82" s="216">
        <v>0</v>
      </c>
      <c r="AC82" s="216">
        <v>18.78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90.05</v>
      </c>
      <c r="L83" s="216">
        <v>62.62</v>
      </c>
      <c r="M83" s="216">
        <v>0</v>
      </c>
      <c r="N83" s="216">
        <v>28.8</v>
      </c>
      <c r="O83" s="216">
        <v>48.36</v>
      </c>
      <c r="P83" s="216">
        <v>49.23</v>
      </c>
      <c r="Q83" s="216">
        <v>0</v>
      </c>
      <c r="R83" s="216">
        <v>10.34</v>
      </c>
      <c r="S83" s="216">
        <v>6.44</v>
      </c>
      <c r="T83" s="216">
        <v>0</v>
      </c>
      <c r="U83" s="216">
        <v>182.52</v>
      </c>
      <c r="V83" s="216">
        <v>5.0599999999999996</v>
      </c>
      <c r="W83" s="216">
        <v>8.2100000000000009</v>
      </c>
      <c r="X83" s="216">
        <v>23.27</v>
      </c>
      <c r="Y83" s="216">
        <v>0</v>
      </c>
      <c r="Z83" s="216">
        <v>32.56</v>
      </c>
      <c r="AA83" s="216">
        <v>21.99</v>
      </c>
      <c r="AB83" s="216">
        <v>0</v>
      </c>
      <c r="AC83" s="216">
        <v>18.78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93.48</v>
      </c>
      <c r="L84" s="216">
        <v>62.62</v>
      </c>
      <c r="M84" s="216">
        <v>0</v>
      </c>
      <c r="N84" s="216">
        <v>28.8</v>
      </c>
      <c r="O84" s="216">
        <v>48.36</v>
      </c>
      <c r="P84" s="216">
        <v>49.23</v>
      </c>
      <c r="Q84" s="216">
        <v>0</v>
      </c>
      <c r="R84" s="216">
        <v>10.34</v>
      </c>
      <c r="S84" s="216">
        <v>6.44</v>
      </c>
      <c r="T84" s="216">
        <v>0</v>
      </c>
      <c r="U84" s="216">
        <v>182.52</v>
      </c>
      <c r="V84" s="216">
        <v>5.0599999999999996</v>
      </c>
      <c r="W84" s="216">
        <v>8.2100000000000009</v>
      </c>
      <c r="X84" s="216">
        <v>23.27</v>
      </c>
      <c r="Y84" s="216">
        <v>0</v>
      </c>
      <c r="Z84" s="216">
        <v>32.56</v>
      </c>
      <c r="AA84" s="216">
        <v>21.99</v>
      </c>
      <c r="AB84" s="216">
        <v>0</v>
      </c>
      <c r="AC84" s="216">
        <v>18.78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96.9</v>
      </c>
      <c r="L85" s="216">
        <v>62.62</v>
      </c>
      <c r="M85" s="216">
        <v>0</v>
      </c>
      <c r="N85" s="216">
        <v>28.8</v>
      </c>
      <c r="O85" s="216">
        <v>48.36</v>
      </c>
      <c r="P85" s="216">
        <v>49.23</v>
      </c>
      <c r="Q85" s="216">
        <v>0</v>
      </c>
      <c r="R85" s="216">
        <v>10.34</v>
      </c>
      <c r="S85" s="216">
        <v>6.44</v>
      </c>
      <c r="T85" s="216">
        <v>0</v>
      </c>
      <c r="U85" s="216">
        <v>182.52</v>
      </c>
      <c r="V85" s="216">
        <v>5.0599999999999996</v>
      </c>
      <c r="W85" s="216">
        <v>8.44</v>
      </c>
      <c r="X85" s="216">
        <v>23.27</v>
      </c>
      <c r="Y85" s="216">
        <v>0</v>
      </c>
      <c r="Z85" s="216">
        <v>32.56</v>
      </c>
      <c r="AA85" s="216">
        <v>21.99</v>
      </c>
      <c r="AB85" s="216">
        <v>0</v>
      </c>
      <c r="AC85" s="216">
        <v>18.78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96.9</v>
      </c>
      <c r="L86" s="216">
        <v>62.62</v>
      </c>
      <c r="M86" s="216">
        <v>0</v>
      </c>
      <c r="N86" s="216">
        <v>28.8</v>
      </c>
      <c r="O86" s="216">
        <v>48.36</v>
      </c>
      <c r="P86" s="216">
        <v>49.23</v>
      </c>
      <c r="Q86" s="216">
        <v>0</v>
      </c>
      <c r="R86" s="216">
        <v>10.34</v>
      </c>
      <c r="S86" s="216">
        <v>6.44</v>
      </c>
      <c r="T86" s="216">
        <v>0</v>
      </c>
      <c r="U86" s="216">
        <v>182.52</v>
      </c>
      <c r="V86" s="216">
        <v>5.0599999999999996</v>
      </c>
      <c r="W86" s="216">
        <v>8.4499999999999993</v>
      </c>
      <c r="X86" s="216">
        <v>23.27</v>
      </c>
      <c r="Y86" s="216">
        <v>0</v>
      </c>
      <c r="Z86" s="216">
        <v>32.56</v>
      </c>
      <c r="AA86" s="216">
        <v>21.99</v>
      </c>
      <c r="AB86" s="216">
        <v>0</v>
      </c>
      <c r="AC86" s="216">
        <v>18.78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96.9</v>
      </c>
      <c r="L87" s="216">
        <v>62.62</v>
      </c>
      <c r="M87" s="216">
        <v>0</v>
      </c>
      <c r="N87" s="216">
        <v>28.8</v>
      </c>
      <c r="O87" s="216">
        <v>48.36</v>
      </c>
      <c r="P87" s="216">
        <v>49.24</v>
      </c>
      <c r="Q87" s="216">
        <v>0</v>
      </c>
      <c r="R87" s="216">
        <v>10.34</v>
      </c>
      <c r="S87" s="216">
        <v>6.44</v>
      </c>
      <c r="T87" s="216">
        <v>0</v>
      </c>
      <c r="U87" s="216">
        <v>182.52</v>
      </c>
      <c r="V87" s="216">
        <v>5.0599999999999996</v>
      </c>
      <c r="W87" s="216">
        <v>8.4499999999999993</v>
      </c>
      <c r="X87" s="216">
        <v>23.27</v>
      </c>
      <c r="Y87" s="216">
        <v>0</v>
      </c>
      <c r="Z87" s="216">
        <v>32.56</v>
      </c>
      <c r="AA87" s="216">
        <v>21.99</v>
      </c>
      <c r="AB87" s="216">
        <v>0</v>
      </c>
      <c r="AC87" s="216">
        <v>18.78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101.19</v>
      </c>
      <c r="L88" s="216">
        <v>62.62</v>
      </c>
      <c r="M88" s="216">
        <v>0</v>
      </c>
      <c r="N88" s="216">
        <v>28.8</v>
      </c>
      <c r="O88" s="216">
        <v>48.36</v>
      </c>
      <c r="P88" s="216">
        <v>49.24</v>
      </c>
      <c r="Q88" s="216">
        <v>0</v>
      </c>
      <c r="R88" s="216">
        <v>10.34</v>
      </c>
      <c r="S88" s="216">
        <v>6.44</v>
      </c>
      <c r="T88" s="216">
        <v>0</v>
      </c>
      <c r="U88" s="216">
        <v>182.52</v>
      </c>
      <c r="V88" s="216">
        <v>5.0599999999999996</v>
      </c>
      <c r="W88" s="216">
        <v>8.4499999999999993</v>
      </c>
      <c r="X88" s="216">
        <v>23.27</v>
      </c>
      <c r="Y88" s="216">
        <v>0</v>
      </c>
      <c r="Z88" s="216">
        <v>32.56</v>
      </c>
      <c r="AA88" s="216">
        <v>21.99</v>
      </c>
      <c r="AB88" s="216">
        <v>0</v>
      </c>
      <c r="AC88" s="216">
        <v>18.78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106.26</v>
      </c>
      <c r="L89" s="216">
        <v>62.62</v>
      </c>
      <c r="M89" s="216">
        <v>0</v>
      </c>
      <c r="N89" s="216">
        <v>28.8</v>
      </c>
      <c r="O89" s="216">
        <v>48.36</v>
      </c>
      <c r="P89" s="216">
        <v>49.24</v>
      </c>
      <c r="Q89" s="216">
        <v>0</v>
      </c>
      <c r="R89" s="216">
        <v>10.34</v>
      </c>
      <c r="S89" s="216">
        <v>6.44</v>
      </c>
      <c r="T89" s="216">
        <v>0</v>
      </c>
      <c r="U89" s="216">
        <v>182.52</v>
      </c>
      <c r="V89" s="216">
        <v>5.0599999999999996</v>
      </c>
      <c r="W89" s="216">
        <v>8.4499999999999993</v>
      </c>
      <c r="X89" s="216">
        <v>23.27</v>
      </c>
      <c r="Y89" s="216">
        <v>0</v>
      </c>
      <c r="Z89" s="216">
        <v>32.56</v>
      </c>
      <c r="AA89" s="216">
        <v>21.99</v>
      </c>
      <c r="AB89" s="216">
        <v>0</v>
      </c>
      <c r="AC89" s="216">
        <v>18.78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111.44</v>
      </c>
      <c r="L90" s="216">
        <v>62.62</v>
      </c>
      <c r="M90" s="216">
        <v>0</v>
      </c>
      <c r="N90" s="216">
        <v>28.8</v>
      </c>
      <c r="O90" s="216">
        <v>48.36</v>
      </c>
      <c r="P90" s="216">
        <v>49.24</v>
      </c>
      <c r="Q90" s="216">
        <v>0</v>
      </c>
      <c r="R90" s="216">
        <v>10.34</v>
      </c>
      <c r="S90" s="216">
        <v>6.44</v>
      </c>
      <c r="T90" s="216">
        <v>0</v>
      </c>
      <c r="U90" s="216">
        <v>182.52</v>
      </c>
      <c r="V90" s="216">
        <v>5.0599999999999996</v>
      </c>
      <c r="W90" s="216">
        <v>8.4499999999999993</v>
      </c>
      <c r="X90" s="216">
        <v>23.27</v>
      </c>
      <c r="Y90" s="216">
        <v>0</v>
      </c>
      <c r="Z90" s="216">
        <v>32.56</v>
      </c>
      <c r="AA90" s="216">
        <v>21.99</v>
      </c>
      <c r="AB90" s="216">
        <v>0</v>
      </c>
      <c r="AC90" s="216">
        <v>18.78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111.48</v>
      </c>
      <c r="L91" s="216">
        <v>62.62</v>
      </c>
      <c r="M91" s="216">
        <v>0</v>
      </c>
      <c r="N91" s="216">
        <v>28.8</v>
      </c>
      <c r="O91" s="216">
        <v>48.36</v>
      </c>
      <c r="P91" s="216">
        <v>49.24</v>
      </c>
      <c r="Q91" s="216">
        <v>0</v>
      </c>
      <c r="R91" s="216">
        <v>10.34</v>
      </c>
      <c r="S91" s="216">
        <v>6.44</v>
      </c>
      <c r="T91" s="216">
        <v>0</v>
      </c>
      <c r="U91" s="216">
        <v>182.52</v>
      </c>
      <c r="V91" s="216">
        <v>5.0599999999999996</v>
      </c>
      <c r="W91" s="216">
        <v>8.4499999999999993</v>
      </c>
      <c r="X91" s="216">
        <v>23.27</v>
      </c>
      <c r="Y91" s="216">
        <v>0</v>
      </c>
      <c r="Z91" s="216">
        <v>32.56</v>
      </c>
      <c r="AA91" s="216">
        <v>21.99</v>
      </c>
      <c r="AB91" s="216">
        <v>0</v>
      </c>
      <c r="AC91" s="216">
        <v>19.79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115.97</v>
      </c>
      <c r="L92" s="216">
        <v>62.62</v>
      </c>
      <c r="M92" s="216">
        <v>0</v>
      </c>
      <c r="N92" s="216">
        <v>28.8</v>
      </c>
      <c r="O92" s="216">
        <v>48.36</v>
      </c>
      <c r="P92" s="216">
        <v>49.24</v>
      </c>
      <c r="Q92" s="216">
        <v>0</v>
      </c>
      <c r="R92" s="216">
        <v>10.34</v>
      </c>
      <c r="S92" s="216">
        <v>6.44</v>
      </c>
      <c r="T92" s="216">
        <v>0</v>
      </c>
      <c r="U92" s="216">
        <v>182.52</v>
      </c>
      <c r="V92" s="216">
        <v>5.0599999999999996</v>
      </c>
      <c r="W92" s="216">
        <v>8.4499999999999993</v>
      </c>
      <c r="X92" s="216">
        <v>23.27</v>
      </c>
      <c r="Y92" s="216">
        <v>0</v>
      </c>
      <c r="Z92" s="216">
        <v>32.56</v>
      </c>
      <c r="AA92" s="216">
        <v>21.99</v>
      </c>
      <c r="AB92" s="216">
        <v>0</v>
      </c>
      <c r="AC92" s="216">
        <v>19.79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122.48</v>
      </c>
      <c r="L93" s="216">
        <v>62.62</v>
      </c>
      <c r="M93" s="216">
        <v>0</v>
      </c>
      <c r="N93" s="216">
        <v>28.8</v>
      </c>
      <c r="O93" s="216">
        <v>48.36</v>
      </c>
      <c r="P93" s="216">
        <v>49.24</v>
      </c>
      <c r="Q93" s="216">
        <v>0</v>
      </c>
      <c r="R93" s="216">
        <v>10.34</v>
      </c>
      <c r="S93" s="216">
        <v>6.44</v>
      </c>
      <c r="T93" s="216">
        <v>0</v>
      </c>
      <c r="U93" s="216">
        <v>182.52</v>
      </c>
      <c r="V93" s="216">
        <v>5.0599999999999996</v>
      </c>
      <c r="W93" s="216">
        <v>8.4499999999999993</v>
      </c>
      <c r="X93" s="216">
        <v>23.27</v>
      </c>
      <c r="Y93" s="216">
        <v>0</v>
      </c>
      <c r="Z93" s="216">
        <v>32.56</v>
      </c>
      <c r="AA93" s="216">
        <v>21.99</v>
      </c>
      <c r="AB93" s="216">
        <v>0</v>
      </c>
      <c r="AC93" s="216">
        <v>19.79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123.49</v>
      </c>
      <c r="L94" s="216">
        <v>62.62</v>
      </c>
      <c r="M94" s="216">
        <v>0</v>
      </c>
      <c r="N94" s="216">
        <v>28.8</v>
      </c>
      <c r="O94" s="216">
        <v>48.36</v>
      </c>
      <c r="P94" s="216">
        <v>49.24</v>
      </c>
      <c r="Q94" s="216">
        <v>0</v>
      </c>
      <c r="R94" s="216">
        <v>10.34</v>
      </c>
      <c r="S94" s="216">
        <v>6.44</v>
      </c>
      <c r="T94" s="216">
        <v>0</v>
      </c>
      <c r="U94" s="216">
        <v>182.52</v>
      </c>
      <c r="V94" s="216">
        <v>5.0599999999999996</v>
      </c>
      <c r="W94" s="216">
        <v>8.4499999999999993</v>
      </c>
      <c r="X94" s="216">
        <v>23.27</v>
      </c>
      <c r="Y94" s="216">
        <v>0</v>
      </c>
      <c r="Z94" s="216">
        <v>32.56</v>
      </c>
      <c r="AA94" s="216">
        <v>21.99</v>
      </c>
      <c r="AB94" s="216">
        <v>0</v>
      </c>
      <c r="AC94" s="216">
        <v>19.28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137.58000000000001</v>
      </c>
      <c r="L95" s="216">
        <v>62.62</v>
      </c>
      <c r="M95" s="216">
        <v>0</v>
      </c>
      <c r="N95" s="216">
        <v>28.8</v>
      </c>
      <c r="O95" s="216">
        <v>48.36</v>
      </c>
      <c r="P95" s="216">
        <v>49.24</v>
      </c>
      <c r="Q95" s="216">
        <v>0</v>
      </c>
      <c r="R95" s="216">
        <v>10.34</v>
      </c>
      <c r="S95" s="216">
        <v>6.44</v>
      </c>
      <c r="T95" s="216">
        <v>0</v>
      </c>
      <c r="U95" s="216">
        <v>182.52</v>
      </c>
      <c r="V95" s="216">
        <v>5.0599999999999996</v>
      </c>
      <c r="W95" s="216">
        <v>8.4499999999999993</v>
      </c>
      <c r="X95" s="216">
        <v>23.27</v>
      </c>
      <c r="Y95" s="216">
        <v>0</v>
      </c>
      <c r="Z95" s="216">
        <v>32.56</v>
      </c>
      <c r="AA95" s="216">
        <v>21.99</v>
      </c>
      <c r="AB95" s="216">
        <v>0</v>
      </c>
      <c r="AC95" s="216">
        <v>19.28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146.51</v>
      </c>
      <c r="L96" s="216">
        <v>62.62</v>
      </c>
      <c r="M96" s="216">
        <v>0</v>
      </c>
      <c r="N96" s="216">
        <v>28.8</v>
      </c>
      <c r="O96" s="216">
        <v>48.36</v>
      </c>
      <c r="P96" s="216">
        <v>49.24</v>
      </c>
      <c r="Q96" s="216">
        <v>0</v>
      </c>
      <c r="R96" s="216">
        <v>10.34</v>
      </c>
      <c r="S96" s="216">
        <v>6.44</v>
      </c>
      <c r="T96" s="216">
        <v>0</v>
      </c>
      <c r="U96" s="216">
        <v>182.52</v>
      </c>
      <c r="V96" s="216">
        <v>5.0599999999999996</v>
      </c>
      <c r="W96" s="216">
        <v>8.4499999999999993</v>
      </c>
      <c r="X96" s="216">
        <v>23.27</v>
      </c>
      <c r="Y96" s="216">
        <v>0</v>
      </c>
      <c r="Z96" s="216">
        <v>32.56</v>
      </c>
      <c r="AA96" s="216">
        <v>21.99</v>
      </c>
      <c r="AB96" s="216">
        <v>0</v>
      </c>
      <c r="AC96" s="216">
        <v>19.28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155.44999999999999</v>
      </c>
      <c r="L97" s="216">
        <v>62.62</v>
      </c>
      <c r="M97" s="216">
        <v>0</v>
      </c>
      <c r="N97" s="216">
        <v>28.8</v>
      </c>
      <c r="O97" s="216">
        <v>48.36</v>
      </c>
      <c r="P97" s="216">
        <v>49.46</v>
      </c>
      <c r="Q97" s="216">
        <v>0</v>
      </c>
      <c r="R97" s="216">
        <v>10.34</v>
      </c>
      <c r="S97" s="216">
        <v>6.44</v>
      </c>
      <c r="T97" s="216">
        <v>0</v>
      </c>
      <c r="U97" s="216">
        <v>182.52</v>
      </c>
      <c r="V97" s="216">
        <v>5.0599999999999996</v>
      </c>
      <c r="W97" s="216">
        <v>8.4499999999999993</v>
      </c>
      <c r="X97" s="216">
        <v>23.27</v>
      </c>
      <c r="Y97" s="216">
        <v>0</v>
      </c>
      <c r="Z97" s="216">
        <v>32.56</v>
      </c>
      <c r="AA97" s="216">
        <v>21.99</v>
      </c>
      <c r="AB97" s="216">
        <v>0</v>
      </c>
      <c r="AC97" s="216">
        <v>19.28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165.03</v>
      </c>
      <c r="L98" s="216">
        <v>62.62</v>
      </c>
      <c r="M98" s="216">
        <v>0</v>
      </c>
      <c r="N98" s="216">
        <v>28.8</v>
      </c>
      <c r="O98" s="216">
        <v>48.36</v>
      </c>
      <c r="P98" s="216">
        <v>49.46</v>
      </c>
      <c r="Q98" s="216">
        <v>0</v>
      </c>
      <c r="R98" s="216">
        <v>10.34</v>
      </c>
      <c r="S98" s="216">
        <v>6.44</v>
      </c>
      <c r="T98" s="216">
        <v>0</v>
      </c>
      <c r="U98" s="216">
        <v>182.52</v>
      </c>
      <c r="V98" s="216">
        <v>5.0599999999999996</v>
      </c>
      <c r="W98" s="216">
        <v>8.4499999999999993</v>
      </c>
      <c r="X98" s="216">
        <v>23.27</v>
      </c>
      <c r="Y98" s="216">
        <v>0</v>
      </c>
      <c r="Z98" s="216">
        <v>32.56</v>
      </c>
      <c r="AA98" s="216">
        <v>21.99</v>
      </c>
      <c r="AB98" s="216">
        <v>0</v>
      </c>
      <c r="AC98" s="216">
        <v>19.28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2.1456174999999997</v>
      </c>
      <c r="L99">
        <f t="shared" si="0"/>
        <v>0.7686624999999998</v>
      </c>
      <c r="M99">
        <f t="shared" si="0"/>
        <v>0</v>
      </c>
      <c r="N99">
        <f t="shared" si="0"/>
        <v>0.69120000000000048</v>
      </c>
      <c r="O99">
        <f t="shared" si="0"/>
        <v>1.1606399999999999</v>
      </c>
      <c r="P99">
        <f t="shared" si="0"/>
        <v>1.1831900000000002</v>
      </c>
      <c r="Q99">
        <f t="shared" si="0"/>
        <v>0</v>
      </c>
      <c r="R99">
        <f t="shared" si="0"/>
        <v>0.19811750000000028</v>
      </c>
      <c r="S99">
        <f t="shared" si="0"/>
        <v>0.12352749999999993</v>
      </c>
      <c r="T99">
        <f t="shared" si="0"/>
        <v>0</v>
      </c>
      <c r="U99">
        <f t="shared" si="0"/>
        <v>4.3625700000000069</v>
      </c>
      <c r="V99">
        <f t="shared" si="0"/>
        <v>7.9622500000000027E-2</v>
      </c>
      <c r="W99">
        <f t="shared" si="0"/>
        <v>0.2536550000000003</v>
      </c>
      <c r="X99">
        <f t="shared" si="0"/>
        <v>0.76430249999999933</v>
      </c>
      <c r="Y99">
        <f t="shared" si="0"/>
        <v>0</v>
      </c>
      <c r="Z99">
        <f t="shared" si="0"/>
        <v>0.75356499999999971</v>
      </c>
      <c r="AA99">
        <f t="shared" si="0"/>
        <v>0.42595750000000016</v>
      </c>
      <c r="AB99">
        <f t="shared" si="0"/>
        <v>0</v>
      </c>
      <c r="AC99">
        <f t="shared" si="0"/>
        <v>0.28335749999999993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0.2853199999999998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45022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9.02</v>
      </c>
      <c r="L3" s="216">
        <v>374.36</v>
      </c>
      <c r="M3" s="216">
        <v>7.36</v>
      </c>
      <c r="N3" s="216">
        <v>34.79</v>
      </c>
      <c r="O3" s="216">
        <v>0</v>
      </c>
      <c r="P3" s="216">
        <v>30.62</v>
      </c>
      <c r="Q3" s="216">
        <v>0</v>
      </c>
      <c r="R3" s="216">
        <v>12.49</v>
      </c>
      <c r="S3" s="216">
        <v>7.76</v>
      </c>
      <c r="T3" s="216">
        <v>0</v>
      </c>
      <c r="U3" s="216">
        <v>101.71</v>
      </c>
      <c r="V3" s="216">
        <v>6.1</v>
      </c>
      <c r="W3" s="216">
        <v>13.67</v>
      </c>
      <c r="X3" s="216">
        <v>43.45</v>
      </c>
      <c r="Y3" s="216">
        <v>0</v>
      </c>
      <c r="Z3" s="216">
        <v>37.28</v>
      </c>
      <c r="AA3" s="216">
        <v>26.56</v>
      </c>
      <c r="AB3" s="216">
        <v>0</v>
      </c>
      <c r="AC3" s="216">
        <v>10.38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9.02</v>
      </c>
      <c r="L4" s="216">
        <v>374.36</v>
      </c>
      <c r="M4" s="216">
        <v>7.36</v>
      </c>
      <c r="N4" s="216">
        <v>34.79</v>
      </c>
      <c r="O4" s="216">
        <v>0</v>
      </c>
      <c r="P4" s="216">
        <v>30.62</v>
      </c>
      <c r="Q4" s="216">
        <v>0</v>
      </c>
      <c r="R4" s="216">
        <v>12.49</v>
      </c>
      <c r="S4" s="216">
        <v>7.76</v>
      </c>
      <c r="T4" s="216">
        <v>0</v>
      </c>
      <c r="U4" s="216">
        <v>101.71</v>
      </c>
      <c r="V4" s="216">
        <v>6.1</v>
      </c>
      <c r="W4" s="216">
        <v>13.67</v>
      </c>
      <c r="X4" s="216">
        <v>43.45</v>
      </c>
      <c r="Y4" s="216">
        <v>0</v>
      </c>
      <c r="Z4" s="216">
        <v>37.28</v>
      </c>
      <c r="AA4" s="216">
        <v>26.56</v>
      </c>
      <c r="AB4" s="216">
        <v>0</v>
      </c>
      <c r="AC4" s="216">
        <v>10.38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9.02</v>
      </c>
      <c r="L5" s="216">
        <v>374.36</v>
      </c>
      <c r="M5" s="216">
        <v>7.36</v>
      </c>
      <c r="N5" s="216">
        <v>34.79</v>
      </c>
      <c r="O5" s="216">
        <v>0</v>
      </c>
      <c r="P5" s="216">
        <v>30.62</v>
      </c>
      <c r="Q5" s="216">
        <v>0</v>
      </c>
      <c r="R5" s="216">
        <v>12.49</v>
      </c>
      <c r="S5" s="216">
        <v>7.76</v>
      </c>
      <c r="T5" s="216">
        <v>0</v>
      </c>
      <c r="U5" s="216">
        <v>101.71</v>
      </c>
      <c r="V5" s="216">
        <v>6.1</v>
      </c>
      <c r="W5" s="216">
        <v>13.34</v>
      </c>
      <c r="X5" s="216">
        <v>43.45</v>
      </c>
      <c r="Y5" s="216">
        <v>0</v>
      </c>
      <c r="Z5" s="216">
        <v>37.28</v>
      </c>
      <c r="AA5" s="216">
        <v>26.56</v>
      </c>
      <c r="AB5" s="216">
        <v>0</v>
      </c>
      <c r="AC5" s="216">
        <v>10.38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9.02</v>
      </c>
      <c r="L6" s="216">
        <v>374.36</v>
      </c>
      <c r="M6" s="216">
        <v>7.36</v>
      </c>
      <c r="N6" s="216">
        <v>34.79</v>
      </c>
      <c r="O6" s="216">
        <v>0</v>
      </c>
      <c r="P6" s="216">
        <v>30.62</v>
      </c>
      <c r="Q6" s="216">
        <v>0</v>
      </c>
      <c r="R6" s="216">
        <v>12.49</v>
      </c>
      <c r="S6" s="216">
        <v>7.76</v>
      </c>
      <c r="T6" s="216">
        <v>0</v>
      </c>
      <c r="U6" s="216">
        <v>101.71</v>
      </c>
      <c r="V6" s="216">
        <v>6.1</v>
      </c>
      <c r="W6" s="216">
        <v>13.34</v>
      </c>
      <c r="X6" s="216">
        <v>43.45</v>
      </c>
      <c r="Y6" s="216">
        <v>0</v>
      </c>
      <c r="Z6" s="216">
        <v>37.28</v>
      </c>
      <c r="AA6" s="216">
        <v>26.56</v>
      </c>
      <c r="AB6" s="216">
        <v>0</v>
      </c>
      <c r="AC6" s="216">
        <v>10.38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9.02</v>
      </c>
      <c r="L7" s="216">
        <v>374.36</v>
      </c>
      <c r="M7" s="216">
        <v>7.36</v>
      </c>
      <c r="N7" s="216">
        <v>34.79</v>
      </c>
      <c r="O7" s="216">
        <v>0</v>
      </c>
      <c r="P7" s="216">
        <v>30.62</v>
      </c>
      <c r="Q7" s="216">
        <v>0</v>
      </c>
      <c r="R7" s="216">
        <v>12.49</v>
      </c>
      <c r="S7" s="216">
        <v>7.76</v>
      </c>
      <c r="T7" s="216">
        <v>0</v>
      </c>
      <c r="U7" s="216">
        <v>101.71</v>
      </c>
      <c r="V7" s="216">
        <v>6.1</v>
      </c>
      <c r="W7" s="216">
        <v>13.34</v>
      </c>
      <c r="X7" s="216">
        <v>43.45</v>
      </c>
      <c r="Y7" s="216">
        <v>0</v>
      </c>
      <c r="Z7" s="216">
        <v>37.28</v>
      </c>
      <c r="AA7" s="216">
        <v>26.56</v>
      </c>
      <c r="AB7" s="216">
        <v>0</v>
      </c>
      <c r="AC7" s="216">
        <v>10.38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9.02</v>
      </c>
      <c r="L8" s="216">
        <v>374.36</v>
      </c>
      <c r="M8" s="216">
        <v>7.36</v>
      </c>
      <c r="N8" s="216">
        <v>34.79</v>
      </c>
      <c r="O8" s="216">
        <v>0</v>
      </c>
      <c r="P8" s="216">
        <v>30.62</v>
      </c>
      <c r="Q8" s="216">
        <v>0</v>
      </c>
      <c r="R8" s="216">
        <v>12.49</v>
      </c>
      <c r="S8" s="216">
        <v>7.76</v>
      </c>
      <c r="T8" s="216">
        <v>0</v>
      </c>
      <c r="U8" s="216">
        <v>101.71</v>
      </c>
      <c r="V8" s="216">
        <v>6.1</v>
      </c>
      <c r="W8" s="216">
        <v>13.34</v>
      </c>
      <c r="X8" s="216">
        <v>43.45</v>
      </c>
      <c r="Y8" s="216">
        <v>0</v>
      </c>
      <c r="Z8" s="216">
        <v>37.28</v>
      </c>
      <c r="AA8" s="216">
        <v>26.56</v>
      </c>
      <c r="AB8" s="216">
        <v>0</v>
      </c>
      <c r="AC8" s="216">
        <v>10.38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9.02</v>
      </c>
      <c r="L9" s="216">
        <v>374.36</v>
      </c>
      <c r="M9" s="216">
        <v>7.36</v>
      </c>
      <c r="N9" s="216">
        <v>34.79</v>
      </c>
      <c r="O9" s="216">
        <v>0</v>
      </c>
      <c r="P9" s="216">
        <v>30.62</v>
      </c>
      <c r="Q9" s="216">
        <v>0</v>
      </c>
      <c r="R9" s="216">
        <v>12.49</v>
      </c>
      <c r="S9" s="216">
        <v>7.76</v>
      </c>
      <c r="T9" s="216">
        <v>0</v>
      </c>
      <c r="U9" s="216">
        <v>101.71</v>
      </c>
      <c r="V9" s="216">
        <v>6.1</v>
      </c>
      <c r="W9" s="216">
        <v>13.34</v>
      </c>
      <c r="X9" s="216">
        <v>43.45</v>
      </c>
      <c r="Y9" s="216">
        <v>0</v>
      </c>
      <c r="Z9" s="216">
        <v>37.28</v>
      </c>
      <c r="AA9" s="216">
        <v>26.56</v>
      </c>
      <c r="AB9" s="216">
        <v>0</v>
      </c>
      <c r="AC9" s="216">
        <v>10.38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9.02</v>
      </c>
      <c r="L10" s="216">
        <v>374.36</v>
      </c>
      <c r="M10" s="216">
        <v>7.36</v>
      </c>
      <c r="N10" s="216">
        <v>34.79</v>
      </c>
      <c r="O10" s="216">
        <v>0</v>
      </c>
      <c r="P10" s="216">
        <v>30.62</v>
      </c>
      <c r="Q10" s="216">
        <v>0</v>
      </c>
      <c r="R10" s="216">
        <v>12.49</v>
      </c>
      <c r="S10" s="216">
        <v>7.76</v>
      </c>
      <c r="T10" s="216">
        <v>0</v>
      </c>
      <c r="U10" s="216">
        <v>101.71</v>
      </c>
      <c r="V10" s="216">
        <v>6.1</v>
      </c>
      <c r="W10" s="216">
        <v>13.34</v>
      </c>
      <c r="X10" s="216">
        <v>43.45</v>
      </c>
      <c r="Y10" s="216">
        <v>0</v>
      </c>
      <c r="Z10" s="216">
        <v>37.28</v>
      </c>
      <c r="AA10" s="216">
        <v>26.56</v>
      </c>
      <c r="AB10" s="216">
        <v>0</v>
      </c>
      <c r="AC10" s="216">
        <v>10.38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316.77</v>
      </c>
      <c r="M11" s="216">
        <v>7.36</v>
      </c>
      <c r="N11" s="216">
        <v>34.79</v>
      </c>
      <c r="O11" s="216">
        <v>0</v>
      </c>
      <c r="P11" s="216">
        <v>30.62</v>
      </c>
      <c r="Q11" s="216">
        <v>0</v>
      </c>
      <c r="R11" s="216">
        <v>12.49</v>
      </c>
      <c r="S11" s="216">
        <v>2.37</v>
      </c>
      <c r="T11" s="216">
        <v>0</v>
      </c>
      <c r="U11" s="216">
        <v>101.71</v>
      </c>
      <c r="V11" s="216">
        <v>6.1</v>
      </c>
      <c r="W11" s="216">
        <v>1.95</v>
      </c>
      <c r="X11" s="216">
        <v>11.52</v>
      </c>
      <c r="Y11" s="216">
        <v>0</v>
      </c>
      <c r="Z11" s="216">
        <v>27.41</v>
      </c>
      <c r="AA11" s="216">
        <v>16.32</v>
      </c>
      <c r="AB11" s="216">
        <v>0</v>
      </c>
      <c r="AC11" s="216">
        <v>10.38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259.18</v>
      </c>
      <c r="M12" s="216">
        <v>7.36</v>
      </c>
      <c r="N12" s="216">
        <v>34.79</v>
      </c>
      <c r="O12" s="216">
        <v>0</v>
      </c>
      <c r="P12" s="216">
        <v>30.62</v>
      </c>
      <c r="Q12" s="216">
        <v>0</v>
      </c>
      <c r="R12" s="216">
        <v>12.49</v>
      </c>
      <c r="S12" s="216">
        <v>2.37</v>
      </c>
      <c r="T12" s="216">
        <v>0</v>
      </c>
      <c r="U12" s="216">
        <v>101.71</v>
      </c>
      <c r="V12" s="216">
        <v>6.1</v>
      </c>
      <c r="W12" s="216">
        <v>13.62</v>
      </c>
      <c r="X12" s="216">
        <v>43.45</v>
      </c>
      <c r="Y12" s="216">
        <v>0</v>
      </c>
      <c r="Z12" s="216">
        <v>18.09</v>
      </c>
      <c r="AA12" s="216">
        <v>8.64</v>
      </c>
      <c r="AB12" s="216">
        <v>0</v>
      </c>
      <c r="AC12" s="216">
        <v>10.38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4.8</v>
      </c>
      <c r="L13" s="216">
        <v>203.5</v>
      </c>
      <c r="M13" s="216">
        <v>8.34</v>
      </c>
      <c r="N13" s="216">
        <v>34.79</v>
      </c>
      <c r="O13" s="216">
        <v>0</v>
      </c>
      <c r="P13" s="216">
        <v>30.62</v>
      </c>
      <c r="Q13" s="216">
        <v>0</v>
      </c>
      <c r="R13" s="216">
        <v>12.49</v>
      </c>
      <c r="S13" s="216">
        <v>7.76</v>
      </c>
      <c r="T13" s="216">
        <v>0</v>
      </c>
      <c r="U13" s="216">
        <v>101.71</v>
      </c>
      <c r="V13" s="216">
        <v>6.1</v>
      </c>
      <c r="W13" s="216">
        <v>13.34</v>
      </c>
      <c r="X13" s="216">
        <v>43.45</v>
      </c>
      <c r="Y13" s="216">
        <v>0</v>
      </c>
      <c r="Z13" s="216">
        <v>37.29</v>
      </c>
      <c r="AA13" s="216">
        <v>26.56</v>
      </c>
      <c r="AB13" s="216">
        <v>0</v>
      </c>
      <c r="AC13" s="216">
        <v>10.38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4.8</v>
      </c>
      <c r="L14" s="216">
        <v>203.5</v>
      </c>
      <c r="M14" s="216">
        <v>12.89</v>
      </c>
      <c r="N14" s="216">
        <v>34.79</v>
      </c>
      <c r="O14" s="216">
        <v>0</v>
      </c>
      <c r="P14" s="216">
        <v>30.62</v>
      </c>
      <c r="Q14" s="216">
        <v>0</v>
      </c>
      <c r="R14" s="216">
        <v>12.49</v>
      </c>
      <c r="S14" s="216">
        <v>7.76</v>
      </c>
      <c r="T14" s="216">
        <v>0</v>
      </c>
      <c r="U14" s="216">
        <v>101.71</v>
      </c>
      <c r="V14" s="216">
        <v>6.1</v>
      </c>
      <c r="W14" s="216">
        <v>13.34</v>
      </c>
      <c r="X14" s="216">
        <v>43.45</v>
      </c>
      <c r="Y14" s="216">
        <v>0</v>
      </c>
      <c r="Z14" s="216">
        <v>37.29</v>
      </c>
      <c r="AA14" s="216">
        <v>26.56</v>
      </c>
      <c r="AB14" s="216">
        <v>0</v>
      </c>
      <c r="AC14" s="216">
        <v>10.38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5</v>
      </c>
      <c r="L15" s="216">
        <v>203.5</v>
      </c>
      <c r="M15" s="216">
        <v>12.96</v>
      </c>
      <c r="N15" s="216">
        <v>34.79</v>
      </c>
      <c r="O15" s="216">
        <v>0</v>
      </c>
      <c r="P15" s="216">
        <v>30.62</v>
      </c>
      <c r="Q15" s="216">
        <v>0</v>
      </c>
      <c r="R15" s="216">
        <v>12.49</v>
      </c>
      <c r="S15" s="216">
        <v>8.0399999999999991</v>
      </c>
      <c r="T15" s="216">
        <v>0</v>
      </c>
      <c r="U15" s="216">
        <v>101.71</v>
      </c>
      <c r="V15" s="216">
        <v>6.1</v>
      </c>
      <c r="W15" s="216">
        <v>13.34</v>
      </c>
      <c r="X15" s="216">
        <v>43.45</v>
      </c>
      <c r="Y15" s="216">
        <v>0</v>
      </c>
      <c r="Z15" s="216">
        <v>37.29</v>
      </c>
      <c r="AA15" s="216">
        <v>26.56</v>
      </c>
      <c r="AB15" s="216">
        <v>0</v>
      </c>
      <c r="AC15" s="216">
        <v>10.38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5</v>
      </c>
      <c r="L16" s="216">
        <v>203.5</v>
      </c>
      <c r="M16" s="216">
        <v>12.96</v>
      </c>
      <c r="N16" s="216">
        <v>34.79</v>
      </c>
      <c r="O16" s="216">
        <v>0</v>
      </c>
      <c r="P16" s="216">
        <v>30.62</v>
      </c>
      <c r="Q16" s="216">
        <v>0</v>
      </c>
      <c r="R16" s="216">
        <v>12.49</v>
      </c>
      <c r="S16" s="216">
        <v>8.0399999999999991</v>
      </c>
      <c r="T16" s="216">
        <v>0</v>
      </c>
      <c r="U16" s="216">
        <v>101.71</v>
      </c>
      <c r="V16" s="216">
        <v>6.1</v>
      </c>
      <c r="W16" s="216">
        <v>13.34</v>
      </c>
      <c r="X16" s="216">
        <v>43.45</v>
      </c>
      <c r="Y16" s="216">
        <v>0</v>
      </c>
      <c r="Z16" s="216">
        <v>37.29</v>
      </c>
      <c r="AA16" s="216">
        <v>26.56</v>
      </c>
      <c r="AB16" s="216">
        <v>0</v>
      </c>
      <c r="AC16" s="216">
        <v>10.38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259.18</v>
      </c>
      <c r="M17" s="216">
        <v>12.96</v>
      </c>
      <c r="N17" s="216">
        <v>34.79</v>
      </c>
      <c r="O17" s="216">
        <v>0</v>
      </c>
      <c r="P17" s="216">
        <v>30.62</v>
      </c>
      <c r="Q17" s="216">
        <v>0</v>
      </c>
      <c r="R17" s="216">
        <v>12.49</v>
      </c>
      <c r="S17" s="216">
        <v>2.54</v>
      </c>
      <c r="T17" s="216">
        <v>0</v>
      </c>
      <c r="U17" s="216">
        <v>101.71</v>
      </c>
      <c r="V17" s="216">
        <v>6.05</v>
      </c>
      <c r="W17" s="216">
        <v>13.34</v>
      </c>
      <c r="X17" s="216">
        <v>43.45</v>
      </c>
      <c r="Y17" s="216">
        <v>0</v>
      </c>
      <c r="Z17" s="216">
        <v>11.08</v>
      </c>
      <c r="AA17" s="216">
        <v>8.64</v>
      </c>
      <c r="AB17" s="216">
        <v>0</v>
      </c>
      <c r="AC17" s="216">
        <v>10.38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316.77</v>
      </c>
      <c r="M18" s="216">
        <v>12.96</v>
      </c>
      <c r="N18" s="216">
        <v>34.79</v>
      </c>
      <c r="O18" s="216">
        <v>0</v>
      </c>
      <c r="P18" s="216">
        <v>30.62</v>
      </c>
      <c r="Q18" s="216">
        <v>0</v>
      </c>
      <c r="R18" s="216">
        <v>12.49</v>
      </c>
      <c r="S18" s="216">
        <v>2.54</v>
      </c>
      <c r="T18" s="216">
        <v>0</v>
      </c>
      <c r="U18" s="216">
        <v>101.71</v>
      </c>
      <c r="V18" s="216">
        <v>6.1</v>
      </c>
      <c r="W18" s="216">
        <v>1.92</v>
      </c>
      <c r="X18" s="216">
        <v>11.52</v>
      </c>
      <c r="Y18" s="216">
        <v>0</v>
      </c>
      <c r="Z18" s="216">
        <v>8.64</v>
      </c>
      <c r="AA18" s="216">
        <v>8.64</v>
      </c>
      <c r="AB18" s="216">
        <v>0</v>
      </c>
      <c r="AC18" s="216">
        <v>10.38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9.02</v>
      </c>
      <c r="L19" s="216">
        <v>374.36</v>
      </c>
      <c r="M19" s="216">
        <v>12.96</v>
      </c>
      <c r="N19" s="216">
        <v>34.79</v>
      </c>
      <c r="O19" s="216">
        <v>0</v>
      </c>
      <c r="P19" s="216">
        <v>30.62</v>
      </c>
      <c r="Q19" s="216">
        <v>0</v>
      </c>
      <c r="R19" s="216">
        <v>12.49</v>
      </c>
      <c r="S19" s="216">
        <v>7.76</v>
      </c>
      <c r="T19" s="216">
        <v>0</v>
      </c>
      <c r="U19" s="216">
        <v>101.71</v>
      </c>
      <c r="V19" s="216">
        <v>6.1</v>
      </c>
      <c r="W19" s="216">
        <v>12.37</v>
      </c>
      <c r="X19" s="216">
        <v>43.45</v>
      </c>
      <c r="Y19" s="216">
        <v>0</v>
      </c>
      <c r="Z19" s="216">
        <v>24.62</v>
      </c>
      <c r="AA19" s="216">
        <v>22.52</v>
      </c>
      <c r="AB19" s="216">
        <v>0</v>
      </c>
      <c r="AC19" s="216">
        <v>10.38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9.02</v>
      </c>
      <c r="L20" s="216">
        <v>374.37</v>
      </c>
      <c r="M20" s="216">
        <v>12.96</v>
      </c>
      <c r="N20" s="216">
        <v>34.79</v>
      </c>
      <c r="O20" s="216">
        <v>0</v>
      </c>
      <c r="P20" s="216">
        <v>30.62</v>
      </c>
      <c r="Q20" s="216">
        <v>0</v>
      </c>
      <c r="R20" s="216">
        <v>12.49</v>
      </c>
      <c r="S20" s="216">
        <v>7.76</v>
      </c>
      <c r="T20" s="216">
        <v>0</v>
      </c>
      <c r="U20" s="216">
        <v>101.71</v>
      </c>
      <c r="V20" s="216">
        <v>6.1</v>
      </c>
      <c r="W20" s="216">
        <v>13.34</v>
      </c>
      <c r="X20" s="216">
        <v>43.45</v>
      </c>
      <c r="Y20" s="216">
        <v>0</v>
      </c>
      <c r="Z20" s="216">
        <v>31.51</v>
      </c>
      <c r="AA20" s="216">
        <v>26.56</v>
      </c>
      <c r="AB20" s="216">
        <v>0</v>
      </c>
      <c r="AC20" s="216">
        <v>10.38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9.02</v>
      </c>
      <c r="L21" s="216">
        <v>374.37</v>
      </c>
      <c r="M21" s="216">
        <v>12.96</v>
      </c>
      <c r="N21" s="216">
        <v>34.79</v>
      </c>
      <c r="O21" s="216">
        <v>0</v>
      </c>
      <c r="P21" s="216">
        <v>30.62</v>
      </c>
      <c r="Q21" s="216">
        <v>0</v>
      </c>
      <c r="R21" s="216">
        <v>12.49</v>
      </c>
      <c r="S21" s="216">
        <v>7.76</v>
      </c>
      <c r="T21" s="216">
        <v>0</v>
      </c>
      <c r="U21" s="216">
        <v>101.71</v>
      </c>
      <c r="V21" s="216">
        <v>6.1</v>
      </c>
      <c r="W21" s="216">
        <v>13.34</v>
      </c>
      <c r="X21" s="216">
        <v>43.45</v>
      </c>
      <c r="Y21" s="216">
        <v>0</v>
      </c>
      <c r="Z21" s="216">
        <v>37.28</v>
      </c>
      <c r="AA21" s="216">
        <v>26.56</v>
      </c>
      <c r="AB21" s="216">
        <v>0</v>
      </c>
      <c r="AC21" s="216">
        <v>10.38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9.02</v>
      </c>
      <c r="L22" s="216">
        <v>374.37</v>
      </c>
      <c r="M22" s="216">
        <v>12.96</v>
      </c>
      <c r="N22" s="216">
        <v>34.79</v>
      </c>
      <c r="O22" s="216">
        <v>0</v>
      </c>
      <c r="P22" s="216">
        <v>30.62</v>
      </c>
      <c r="Q22" s="216">
        <v>0</v>
      </c>
      <c r="R22" s="216">
        <v>12.49</v>
      </c>
      <c r="S22" s="216">
        <v>7.76</v>
      </c>
      <c r="T22" s="216">
        <v>0</v>
      </c>
      <c r="U22" s="216">
        <v>101.71</v>
      </c>
      <c r="V22" s="216">
        <v>6.1</v>
      </c>
      <c r="W22" s="216">
        <v>13.34</v>
      </c>
      <c r="X22" s="216">
        <v>43.45</v>
      </c>
      <c r="Y22" s="216">
        <v>0</v>
      </c>
      <c r="Z22" s="216">
        <v>37.28</v>
      </c>
      <c r="AA22" s="216">
        <v>26.56</v>
      </c>
      <c r="AB22" s="216">
        <v>0</v>
      </c>
      <c r="AC22" s="216">
        <v>10.38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4.5199999999999996</v>
      </c>
      <c r="L23" s="216">
        <v>374.36</v>
      </c>
      <c r="M23" s="216">
        <v>12.96</v>
      </c>
      <c r="N23" s="216">
        <v>34.79</v>
      </c>
      <c r="O23" s="216">
        <v>0</v>
      </c>
      <c r="P23" s="216">
        <v>30.62</v>
      </c>
      <c r="Q23" s="216">
        <v>0</v>
      </c>
      <c r="R23" s="216">
        <v>12.49</v>
      </c>
      <c r="S23" s="216">
        <v>7.76</v>
      </c>
      <c r="T23" s="216">
        <v>0</v>
      </c>
      <c r="U23" s="216">
        <v>101.71</v>
      </c>
      <c r="V23" s="216">
        <v>6.1</v>
      </c>
      <c r="W23" s="216">
        <v>13.34</v>
      </c>
      <c r="X23" s="216">
        <v>43.45</v>
      </c>
      <c r="Y23" s="216">
        <v>0</v>
      </c>
      <c r="Z23" s="216">
        <v>37.28</v>
      </c>
      <c r="AA23" s="216">
        <v>26.56</v>
      </c>
      <c r="AB23" s="216">
        <v>0</v>
      </c>
      <c r="AC23" s="216">
        <v>10.38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4.5199999999999996</v>
      </c>
      <c r="L24" s="216">
        <v>374.36</v>
      </c>
      <c r="M24" s="216">
        <v>12.96</v>
      </c>
      <c r="N24" s="216">
        <v>34.79</v>
      </c>
      <c r="O24" s="216">
        <v>0</v>
      </c>
      <c r="P24" s="216">
        <v>30.62</v>
      </c>
      <c r="Q24" s="216">
        <v>0</v>
      </c>
      <c r="R24" s="216">
        <v>12.49</v>
      </c>
      <c r="S24" s="216">
        <v>7.76</v>
      </c>
      <c r="T24" s="216">
        <v>0</v>
      </c>
      <c r="U24" s="216">
        <v>101.71</v>
      </c>
      <c r="V24" s="216">
        <v>6.1</v>
      </c>
      <c r="W24" s="216">
        <v>13.34</v>
      </c>
      <c r="X24" s="216">
        <v>43.45</v>
      </c>
      <c r="Y24" s="216">
        <v>0</v>
      </c>
      <c r="Z24" s="216">
        <v>37.28</v>
      </c>
      <c r="AA24" s="216">
        <v>26.56</v>
      </c>
      <c r="AB24" s="216">
        <v>0</v>
      </c>
      <c r="AC24" s="216">
        <v>10.38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4.5199999999999996</v>
      </c>
      <c r="L25" s="216">
        <v>374.36</v>
      </c>
      <c r="M25" s="216">
        <v>12.96</v>
      </c>
      <c r="N25" s="216">
        <v>34.79</v>
      </c>
      <c r="O25" s="216">
        <v>0</v>
      </c>
      <c r="P25" s="216">
        <v>30.62</v>
      </c>
      <c r="Q25" s="216">
        <v>0</v>
      </c>
      <c r="R25" s="216">
        <v>12.49</v>
      </c>
      <c r="S25" s="216">
        <v>7.76</v>
      </c>
      <c r="T25" s="216">
        <v>0</v>
      </c>
      <c r="U25" s="216">
        <v>101.71</v>
      </c>
      <c r="V25" s="216">
        <v>6.1</v>
      </c>
      <c r="W25" s="216">
        <v>13.34</v>
      </c>
      <c r="X25" s="216">
        <v>43.45</v>
      </c>
      <c r="Y25" s="216">
        <v>0</v>
      </c>
      <c r="Z25" s="216">
        <v>37.28</v>
      </c>
      <c r="AA25" s="216">
        <v>26.56</v>
      </c>
      <c r="AB25" s="216">
        <v>0</v>
      </c>
      <c r="AC25" s="216">
        <v>7.09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4.5199999999999996</v>
      </c>
      <c r="L26" s="216">
        <v>374.36</v>
      </c>
      <c r="M26" s="216">
        <v>12.96</v>
      </c>
      <c r="N26" s="216">
        <v>34.79</v>
      </c>
      <c r="O26" s="216">
        <v>0</v>
      </c>
      <c r="P26" s="216">
        <v>30.62</v>
      </c>
      <c r="Q26" s="216">
        <v>0</v>
      </c>
      <c r="R26" s="216">
        <v>12.49</v>
      </c>
      <c r="S26" s="216">
        <v>7.76</v>
      </c>
      <c r="T26" s="216">
        <v>0</v>
      </c>
      <c r="U26" s="216">
        <v>101.71</v>
      </c>
      <c r="V26" s="216">
        <v>6.1</v>
      </c>
      <c r="W26" s="216">
        <v>13.34</v>
      </c>
      <c r="X26" s="216">
        <v>43.45</v>
      </c>
      <c r="Y26" s="216">
        <v>0</v>
      </c>
      <c r="Z26" s="216">
        <v>37.28</v>
      </c>
      <c r="AA26" s="216">
        <v>26.56</v>
      </c>
      <c r="AB26" s="216">
        <v>0</v>
      </c>
      <c r="AC26" s="216">
        <v>7.09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4.51</v>
      </c>
      <c r="L27" s="216">
        <v>374.36</v>
      </c>
      <c r="M27" s="216">
        <v>12.96</v>
      </c>
      <c r="N27" s="216">
        <v>34.79</v>
      </c>
      <c r="O27" s="216">
        <v>0</v>
      </c>
      <c r="P27" s="216">
        <v>30.62</v>
      </c>
      <c r="Q27" s="216">
        <v>0</v>
      </c>
      <c r="R27" s="216">
        <v>12.49</v>
      </c>
      <c r="S27" s="216">
        <v>7.76</v>
      </c>
      <c r="T27" s="216">
        <v>0</v>
      </c>
      <c r="U27" s="216">
        <v>101.71</v>
      </c>
      <c r="V27" s="216">
        <v>6.11</v>
      </c>
      <c r="W27" s="216">
        <v>13.34</v>
      </c>
      <c r="X27" s="216">
        <v>43.45</v>
      </c>
      <c r="Y27" s="216">
        <v>0</v>
      </c>
      <c r="Z27" s="216">
        <v>37.28</v>
      </c>
      <c r="AA27" s="216">
        <v>26.56</v>
      </c>
      <c r="AB27" s="216">
        <v>0</v>
      </c>
      <c r="AC27" s="216">
        <v>7.09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0.53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4.51</v>
      </c>
      <c r="L28" s="216">
        <v>374.36</v>
      </c>
      <c r="M28" s="216">
        <v>12.96</v>
      </c>
      <c r="N28" s="216">
        <v>34.79</v>
      </c>
      <c r="O28" s="216">
        <v>0</v>
      </c>
      <c r="P28" s="216">
        <v>30.62</v>
      </c>
      <c r="Q28" s="216">
        <v>0</v>
      </c>
      <c r="R28" s="216">
        <v>12.49</v>
      </c>
      <c r="S28" s="216">
        <v>7.76</v>
      </c>
      <c r="T28" s="216">
        <v>0</v>
      </c>
      <c r="U28" s="216">
        <v>101.71</v>
      </c>
      <c r="V28" s="216">
        <v>6.11</v>
      </c>
      <c r="W28" s="216">
        <v>13.34</v>
      </c>
      <c r="X28" s="216">
        <v>43.45</v>
      </c>
      <c r="Y28" s="216">
        <v>0</v>
      </c>
      <c r="Z28" s="216">
        <v>37.28</v>
      </c>
      <c r="AA28" s="216">
        <v>26.56</v>
      </c>
      <c r="AB28" s="216">
        <v>0</v>
      </c>
      <c r="AC28" s="216">
        <v>7.09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2.29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4.51</v>
      </c>
      <c r="L29" s="216">
        <v>403.16</v>
      </c>
      <c r="M29" s="216">
        <v>12.96</v>
      </c>
      <c r="N29" s="216">
        <v>34.79</v>
      </c>
      <c r="O29" s="216">
        <v>0</v>
      </c>
      <c r="P29" s="216">
        <v>30.62</v>
      </c>
      <c r="Q29" s="216">
        <v>0</v>
      </c>
      <c r="R29" s="216">
        <v>12.49</v>
      </c>
      <c r="S29" s="216">
        <v>7.76</v>
      </c>
      <c r="T29" s="216">
        <v>0</v>
      </c>
      <c r="U29" s="216">
        <v>101.71</v>
      </c>
      <c r="V29" s="216">
        <v>6.11</v>
      </c>
      <c r="W29" s="216">
        <v>13.34</v>
      </c>
      <c r="X29" s="216">
        <v>43.45</v>
      </c>
      <c r="Y29" s="216">
        <v>0</v>
      </c>
      <c r="Z29" s="216">
        <v>37.28</v>
      </c>
      <c r="AA29" s="216">
        <v>26.56</v>
      </c>
      <c r="AB29" s="216">
        <v>0</v>
      </c>
      <c r="AC29" s="216">
        <v>10.38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5.31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4.51</v>
      </c>
      <c r="L30" s="216">
        <v>335.96</v>
      </c>
      <c r="M30" s="216">
        <v>12.96</v>
      </c>
      <c r="N30" s="216">
        <v>34.79</v>
      </c>
      <c r="O30" s="216">
        <v>0</v>
      </c>
      <c r="P30" s="216">
        <v>30.62</v>
      </c>
      <c r="Q30" s="216">
        <v>0</v>
      </c>
      <c r="R30" s="216">
        <v>0</v>
      </c>
      <c r="S30" s="216">
        <v>1.92</v>
      </c>
      <c r="T30" s="216">
        <v>0</v>
      </c>
      <c r="U30" s="216">
        <v>101.71</v>
      </c>
      <c r="V30" s="216">
        <v>6.11</v>
      </c>
      <c r="W30" s="216">
        <v>1.92</v>
      </c>
      <c r="X30" s="216">
        <v>10.039999999999999</v>
      </c>
      <c r="Y30" s="216">
        <v>0</v>
      </c>
      <c r="Z30" s="216">
        <v>9.42</v>
      </c>
      <c r="AA30" s="216">
        <v>8.64</v>
      </c>
      <c r="AB30" s="216">
        <v>0</v>
      </c>
      <c r="AC30" s="216">
        <v>10.38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11.87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4.7</v>
      </c>
      <c r="L31" s="216">
        <v>287.97000000000003</v>
      </c>
      <c r="M31" s="216">
        <v>12.96</v>
      </c>
      <c r="N31" s="216">
        <v>34.79</v>
      </c>
      <c r="O31" s="216">
        <v>0</v>
      </c>
      <c r="P31" s="216">
        <v>30.62</v>
      </c>
      <c r="Q31" s="216">
        <v>0</v>
      </c>
      <c r="R31" s="216">
        <v>12.49</v>
      </c>
      <c r="S31" s="216">
        <v>1.92</v>
      </c>
      <c r="T31" s="216">
        <v>0</v>
      </c>
      <c r="U31" s="216">
        <v>101.71</v>
      </c>
      <c r="V31" s="216">
        <v>6.11</v>
      </c>
      <c r="W31" s="216">
        <v>13.34</v>
      </c>
      <c r="X31" s="216">
        <v>38.96</v>
      </c>
      <c r="Y31" s="216">
        <v>0</v>
      </c>
      <c r="Z31" s="216">
        <v>8.64</v>
      </c>
      <c r="AA31" s="216">
        <v>8.64</v>
      </c>
      <c r="AB31" s="216">
        <v>0</v>
      </c>
      <c r="AC31" s="216">
        <v>10.38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17.14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4.7</v>
      </c>
      <c r="L32" s="216">
        <v>239.98</v>
      </c>
      <c r="M32" s="216">
        <v>12.96</v>
      </c>
      <c r="N32" s="216">
        <v>34.79</v>
      </c>
      <c r="O32" s="216">
        <v>0</v>
      </c>
      <c r="P32" s="216">
        <v>30.62</v>
      </c>
      <c r="Q32" s="216">
        <v>0</v>
      </c>
      <c r="R32" s="216">
        <v>12.49</v>
      </c>
      <c r="S32" s="216">
        <v>7.76</v>
      </c>
      <c r="T32" s="216">
        <v>0</v>
      </c>
      <c r="U32" s="216">
        <v>101.71</v>
      </c>
      <c r="V32" s="216">
        <v>6.11</v>
      </c>
      <c r="W32" s="216">
        <v>13.34</v>
      </c>
      <c r="X32" s="216">
        <v>39.020000000000003</v>
      </c>
      <c r="Y32" s="216">
        <v>0</v>
      </c>
      <c r="Z32" s="216">
        <v>35.950000000000003</v>
      </c>
      <c r="AA32" s="216">
        <v>26.56</v>
      </c>
      <c r="AB32" s="216">
        <v>0</v>
      </c>
      <c r="AC32" s="216">
        <v>10.38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19.670000000000002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4.51</v>
      </c>
      <c r="L33" s="216">
        <v>203.5</v>
      </c>
      <c r="M33" s="216">
        <v>12.96</v>
      </c>
      <c r="N33" s="216">
        <v>34.79</v>
      </c>
      <c r="O33" s="216">
        <v>0</v>
      </c>
      <c r="P33" s="216">
        <v>30.62</v>
      </c>
      <c r="Q33" s="216">
        <v>0</v>
      </c>
      <c r="R33" s="216">
        <v>12.49</v>
      </c>
      <c r="S33" s="216">
        <v>7.76</v>
      </c>
      <c r="T33" s="216">
        <v>0</v>
      </c>
      <c r="U33" s="216">
        <v>101.71</v>
      </c>
      <c r="V33" s="216">
        <v>6.11</v>
      </c>
      <c r="W33" s="216">
        <v>13.47</v>
      </c>
      <c r="X33" s="216">
        <v>39.020000000000003</v>
      </c>
      <c r="Y33" s="216">
        <v>0</v>
      </c>
      <c r="Z33" s="216">
        <v>37.28</v>
      </c>
      <c r="AA33" s="216">
        <v>26.56</v>
      </c>
      <c r="AB33" s="216">
        <v>0</v>
      </c>
      <c r="AC33" s="216">
        <v>10.38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20.2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4.33</v>
      </c>
      <c r="L34" s="216">
        <v>203.5</v>
      </c>
      <c r="M34" s="216">
        <v>12.96</v>
      </c>
      <c r="N34" s="216">
        <v>34.79</v>
      </c>
      <c r="O34" s="216">
        <v>0</v>
      </c>
      <c r="P34" s="216">
        <v>30.62</v>
      </c>
      <c r="Q34" s="216">
        <v>0</v>
      </c>
      <c r="R34" s="216">
        <v>12.49</v>
      </c>
      <c r="S34" s="216">
        <v>7.77</v>
      </c>
      <c r="T34" s="216">
        <v>0</v>
      </c>
      <c r="U34" s="216">
        <v>101.71</v>
      </c>
      <c r="V34" s="216">
        <v>6.11</v>
      </c>
      <c r="W34" s="216">
        <v>13.47</v>
      </c>
      <c r="X34" s="216">
        <v>39.020000000000003</v>
      </c>
      <c r="Y34" s="216">
        <v>0</v>
      </c>
      <c r="Z34" s="216">
        <v>37.28</v>
      </c>
      <c r="AA34" s="216">
        <v>26.56</v>
      </c>
      <c r="AB34" s="216">
        <v>0</v>
      </c>
      <c r="AC34" s="216">
        <v>10.38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20.2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4.51</v>
      </c>
      <c r="L35" s="216">
        <v>203.5</v>
      </c>
      <c r="M35" s="216">
        <v>12.96</v>
      </c>
      <c r="N35" s="216">
        <v>34.79</v>
      </c>
      <c r="O35" s="216">
        <v>0</v>
      </c>
      <c r="P35" s="216">
        <v>30.62</v>
      </c>
      <c r="Q35" s="216">
        <v>0</v>
      </c>
      <c r="R35" s="216">
        <v>12.49</v>
      </c>
      <c r="S35" s="216">
        <v>7.76</v>
      </c>
      <c r="T35" s="216">
        <v>0</v>
      </c>
      <c r="U35" s="216">
        <v>101.71</v>
      </c>
      <c r="V35" s="216">
        <v>6.11</v>
      </c>
      <c r="W35" s="216">
        <v>13.47</v>
      </c>
      <c r="X35" s="216">
        <v>39.020000000000003</v>
      </c>
      <c r="Y35" s="216">
        <v>0</v>
      </c>
      <c r="Z35" s="216">
        <v>37.28</v>
      </c>
      <c r="AA35" s="216">
        <v>26.56</v>
      </c>
      <c r="AB35" s="216">
        <v>0</v>
      </c>
      <c r="AC35" s="216">
        <v>10.38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20.2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4.51</v>
      </c>
      <c r="L36" s="216">
        <v>203.5</v>
      </c>
      <c r="M36" s="216">
        <v>12.96</v>
      </c>
      <c r="N36" s="216">
        <v>34.79</v>
      </c>
      <c r="O36" s="216">
        <v>0</v>
      </c>
      <c r="P36" s="216">
        <v>30.62</v>
      </c>
      <c r="Q36" s="216">
        <v>0</v>
      </c>
      <c r="R36" s="216">
        <v>12.49</v>
      </c>
      <c r="S36" s="216">
        <v>7.76</v>
      </c>
      <c r="T36" s="216">
        <v>0</v>
      </c>
      <c r="U36" s="216">
        <v>101.71</v>
      </c>
      <c r="V36" s="216">
        <v>6.11</v>
      </c>
      <c r="W36" s="216">
        <v>13.47</v>
      </c>
      <c r="X36" s="216">
        <v>39.020000000000003</v>
      </c>
      <c r="Y36" s="216">
        <v>0</v>
      </c>
      <c r="Z36" s="216">
        <v>37.28</v>
      </c>
      <c r="AA36" s="216">
        <v>26.56</v>
      </c>
      <c r="AB36" s="216">
        <v>0</v>
      </c>
      <c r="AC36" s="216">
        <v>10.38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20.2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3</v>
      </c>
      <c r="L37" s="216">
        <v>203.5</v>
      </c>
      <c r="M37" s="216">
        <v>12.96</v>
      </c>
      <c r="N37" s="216">
        <v>34.79</v>
      </c>
      <c r="O37" s="216">
        <v>0</v>
      </c>
      <c r="P37" s="216">
        <v>30.62</v>
      </c>
      <c r="Q37" s="216">
        <v>0</v>
      </c>
      <c r="R37" s="216">
        <v>12.49</v>
      </c>
      <c r="S37" s="216">
        <v>0</v>
      </c>
      <c r="T37" s="216">
        <v>0</v>
      </c>
      <c r="U37" s="216">
        <v>101.71</v>
      </c>
      <c r="V37" s="216">
        <v>6.11</v>
      </c>
      <c r="W37" s="216">
        <v>13.47</v>
      </c>
      <c r="X37" s="216">
        <v>43.45</v>
      </c>
      <c r="Y37" s="216">
        <v>0</v>
      </c>
      <c r="Z37" s="216">
        <v>37.28</v>
      </c>
      <c r="AA37" s="216">
        <v>8.64</v>
      </c>
      <c r="AB37" s="216">
        <v>0</v>
      </c>
      <c r="AC37" s="216">
        <v>10.38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20.2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1.61</v>
      </c>
      <c r="L38" s="216">
        <v>203.5</v>
      </c>
      <c r="M38" s="216">
        <v>12.96</v>
      </c>
      <c r="N38" s="216">
        <v>34.79</v>
      </c>
      <c r="O38" s="216">
        <v>0</v>
      </c>
      <c r="P38" s="216">
        <v>30.62</v>
      </c>
      <c r="Q38" s="216">
        <v>0</v>
      </c>
      <c r="R38" s="216">
        <v>12.49</v>
      </c>
      <c r="S38" s="216">
        <v>0</v>
      </c>
      <c r="T38" s="216">
        <v>0</v>
      </c>
      <c r="U38" s="216">
        <v>101.71</v>
      </c>
      <c r="V38" s="216">
        <v>6.1</v>
      </c>
      <c r="W38" s="216">
        <v>13.47</v>
      </c>
      <c r="X38" s="216">
        <v>43.45</v>
      </c>
      <c r="Y38" s="216">
        <v>0</v>
      </c>
      <c r="Z38" s="216">
        <v>37.28</v>
      </c>
      <c r="AA38" s="216">
        <v>8.64</v>
      </c>
      <c r="AB38" s="216">
        <v>0</v>
      </c>
      <c r="AC38" s="216">
        <v>10.38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20.2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203.5</v>
      </c>
      <c r="M39" s="216">
        <v>12.96</v>
      </c>
      <c r="N39" s="216">
        <v>34.79</v>
      </c>
      <c r="O39" s="216">
        <v>0</v>
      </c>
      <c r="P39" s="216">
        <v>30.62</v>
      </c>
      <c r="Q39" s="216">
        <v>0</v>
      </c>
      <c r="R39" s="216">
        <v>12.49</v>
      </c>
      <c r="S39" s="216">
        <v>0</v>
      </c>
      <c r="T39" s="216">
        <v>0</v>
      </c>
      <c r="U39" s="216">
        <v>101.71</v>
      </c>
      <c r="V39" s="216">
        <v>6.1</v>
      </c>
      <c r="W39" s="216">
        <v>13.82</v>
      </c>
      <c r="X39" s="216">
        <v>43.45</v>
      </c>
      <c r="Y39" s="216">
        <v>0</v>
      </c>
      <c r="Z39" s="216">
        <v>37.28</v>
      </c>
      <c r="AA39" s="216">
        <v>8.64</v>
      </c>
      <c r="AB39" s="216">
        <v>0</v>
      </c>
      <c r="AC39" s="216">
        <v>10.38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20.2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4.51</v>
      </c>
      <c r="L40" s="216">
        <v>238.08</v>
      </c>
      <c r="M40" s="216">
        <v>12.96</v>
      </c>
      <c r="N40" s="216">
        <v>34.79</v>
      </c>
      <c r="O40" s="216">
        <v>0</v>
      </c>
      <c r="P40" s="216">
        <v>30.62</v>
      </c>
      <c r="Q40" s="216">
        <v>0</v>
      </c>
      <c r="R40" s="216">
        <v>12.49</v>
      </c>
      <c r="S40" s="216">
        <v>6.38</v>
      </c>
      <c r="T40" s="216">
        <v>0</v>
      </c>
      <c r="U40" s="216">
        <v>101.71</v>
      </c>
      <c r="V40" s="216">
        <v>6.1</v>
      </c>
      <c r="W40" s="216">
        <v>13.82</v>
      </c>
      <c r="X40" s="216">
        <v>43.45</v>
      </c>
      <c r="Y40" s="216">
        <v>0</v>
      </c>
      <c r="Z40" s="216">
        <v>37.28</v>
      </c>
      <c r="AA40" s="216">
        <v>26.56</v>
      </c>
      <c r="AB40" s="216">
        <v>0</v>
      </c>
      <c r="AC40" s="216">
        <v>10.38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20.2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4.51</v>
      </c>
      <c r="L41" s="216">
        <v>272.77</v>
      </c>
      <c r="M41" s="216">
        <v>12.96</v>
      </c>
      <c r="N41" s="216">
        <v>34.79</v>
      </c>
      <c r="O41" s="216">
        <v>0</v>
      </c>
      <c r="P41" s="216">
        <v>30.62</v>
      </c>
      <c r="Q41" s="216">
        <v>0</v>
      </c>
      <c r="R41" s="216">
        <v>12.49</v>
      </c>
      <c r="S41" s="216">
        <v>7.77</v>
      </c>
      <c r="T41" s="216">
        <v>0</v>
      </c>
      <c r="U41" s="216">
        <v>102.66</v>
      </c>
      <c r="V41" s="216">
        <v>6.1</v>
      </c>
      <c r="W41" s="216">
        <v>13.82</v>
      </c>
      <c r="X41" s="216">
        <v>43.45</v>
      </c>
      <c r="Y41" s="216">
        <v>0</v>
      </c>
      <c r="Z41" s="216">
        <v>37.28</v>
      </c>
      <c r="AA41" s="216">
        <v>26.56</v>
      </c>
      <c r="AB41" s="216">
        <v>0</v>
      </c>
      <c r="AC41" s="216">
        <v>10.38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20.2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4.51</v>
      </c>
      <c r="L42" s="216">
        <v>291.5</v>
      </c>
      <c r="M42" s="216">
        <v>12.96</v>
      </c>
      <c r="N42" s="216">
        <v>34.79</v>
      </c>
      <c r="O42" s="216">
        <v>0</v>
      </c>
      <c r="P42" s="216">
        <v>30.62</v>
      </c>
      <c r="Q42" s="216">
        <v>0</v>
      </c>
      <c r="R42" s="216">
        <v>12.49</v>
      </c>
      <c r="S42" s="216">
        <v>7.77</v>
      </c>
      <c r="T42" s="216">
        <v>0</v>
      </c>
      <c r="U42" s="216">
        <v>102.77</v>
      </c>
      <c r="V42" s="216">
        <v>6.1</v>
      </c>
      <c r="W42" s="216">
        <v>13.82</v>
      </c>
      <c r="X42" s="216">
        <v>43.45</v>
      </c>
      <c r="Y42" s="216">
        <v>0</v>
      </c>
      <c r="Z42" s="216">
        <v>37.28</v>
      </c>
      <c r="AA42" s="216">
        <v>26.56</v>
      </c>
      <c r="AB42" s="216">
        <v>0</v>
      </c>
      <c r="AC42" s="216">
        <v>10.38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20.2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4.51</v>
      </c>
      <c r="L43" s="216">
        <v>320.45999999999998</v>
      </c>
      <c r="M43" s="216">
        <v>12.96</v>
      </c>
      <c r="N43" s="216">
        <v>34.79</v>
      </c>
      <c r="O43" s="216">
        <v>0</v>
      </c>
      <c r="P43" s="216">
        <v>30.62</v>
      </c>
      <c r="Q43" s="216">
        <v>0</v>
      </c>
      <c r="R43" s="216">
        <v>12.49</v>
      </c>
      <c r="S43" s="216">
        <v>8.09</v>
      </c>
      <c r="T43" s="216">
        <v>0</v>
      </c>
      <c r="U43" s="216">
        <v>102.77</v>
      </c>
      <c r="V43" s="216">
        <v>6.1</v>
      </c>
      <c r="W43" s="216">
        <v>13.82</v>
      </c>
      <c r="X43" s="216">
        <v>43.45</v>
      </c>
      <c r="Y43" s="216">
        <v>0</v>
      </c>
      <c r="Z43" s="216">
        <v>37.28</v>
      </c>
      <c r="AA43" s="216">
        <v>26.56</v>
      </c>
      <c r="AB43" s="216">
        <v>0</v>
      </c>
      <c r="AC43" s="216">
        <v>10.38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20.2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4.51</v>
      </c>
      <c r="L44" s="216">
        <v>330.52</v>
      </c>
      <c r="M44" s="216">
        <v>12.96</v>
      </c>
      <c r="N44" s="216">
        <v>34.79</v>
      </c>
      <c r="O44" s="216">
        <v>0</v>
      </c>
      <c r="P44" s="216">
        <v>30.62</v>
      </c>
      <c r="Q44" s="216">
        <v>0</v>
      </c>
      <c r="R44" s="216">
        <v>12.49</v>
      </c>
      <c r="S44" s="216">
        <v>8.09</v>
      </c>
      <c r="T44" s="216">
        <v>0</v>
      </c>
      <c r="U44" s="216">
        <v>102.77</v>
      </c>
      <c r="V44" s="216">
        <v>6.1</v>
      </c>
      <c r="W44" s="216">
        <v>13.82</v>
      </c>
      <c r="X44" s="216">
        <v>43.45</v>
      </c>
      <c r="Y44" s="216">
        <v>0</v>
      </c>
      <c r="Z44" s="216">
        <v>37.28</v>
      </c>
      <c r="AA44" s="216">
        <v>26.56</v>
      </c>
      <c r="AB44" s="216">
        <v>0</v>
      </c>
      <c r="AC44" s="216">
        <v>10.38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20.2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4.7</v>
      </c>
      <c r="L45" s="216">
        <v>332.33</v>
      </c>
      <c r="M45" s="216">
        <v>12.96</v>
      </c>
      <c r="N45" s="216">
        <v>34.79</v>
      </c>
      <c r="O45" s="216">
        <v>0</v>
      </c>
      <c r="P45" s="216">
        <v>30.62</v>
      </c>
      <c r="Q45" s="216">
        <v>0</v>
      </c>
      <c r="R45" s="216">
        <v>12.49</v>
      </c>
      <c r="S45" s="216">
        <v>8.09</v>
      </c>
      <c r="T45" s="216">
        <v>0</v>
      </c>
      <c r="U45" s="216">
        <v>102.77</v>
      </c>
      <c r="V45" s="216">
        <v>6.1</v>
      </c>
      <c r="W45" s="216">
        <v>13.82</v>
      </c>
      <c r="X45" s="216">
        <v>43.45</v>
      </c>
      <c r="Y45" s="216">
        <v>0</v>
      </c>
      <c r="Z45" s="216">
        <v>37.28</v>
      </c>
      <c r="AA45" s="216">
        <v>26.56</v>
      </c>
      <c r="AB45" s="216">
        <v>0</v>
      </c>
      <c r="AC45" s="216">
        <v>10.38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20.2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4.7</v>
      </c>
      <c r="L46" s="216">
        <v>327.85</v>
      </c>
      <c r="M46" s="216">
        <v>12.96</v>
      </c>
      <c r="N46" s="216">
        <v>34.79</v>
      </c>
      <c r="O46" s="216">
        <v>0</v>
      </c>
      <c r="P46" s="216">
        <v>30.62</v>
      </c>
      <c r="Q46" s="216">
        <v>0</v>
      </c>
      <c r="R46" s="216">
        <v>12.49</v>
      </c>
      <c r="S46" s="216">
        <v>8.09</v>
      </c>
      <c r="T46" s="216">
        <v>0</v>
      </c>
      <c r="U46" s="216">
        <v>102.77</v>
      </c>
      <c r="V46" s="216">
        <v>6.1</v>
      </c>
      <c r="W46" s="216">
        <v>13.82</v>
      </c>
      <c r="X46" s="216">
        <v>43.45</v>
      </c>
      <c r="Y46" s="216">
        <v>0</v>
      </c>
      <c r="Z46" s="216">
        <v>37.28</v>
      </c>
      <c r="AA46" s="216">
        <v>26.56</v>
      </c>
      <c r="AB46" s="216">
        <v>0</v>
      </c>
      <c r="AC46" s="216">
        <v>10.38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20.2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4.7</v>
      </c>
      <c r="L47" s="216">
        <v>330.75</v>
      </c>
      <c r="M47" s="216">
        <v>12.96</v>
      </c>
      <c r="N47" s="216">
        <v>34.79</v>
      </c>
      <c r="O47" s="216">
        <v>0</v>
      </c>
      <c r="P47" s="216">
        <v>30.62</v>
      </c>
      <c r="Q47" s="216">
        <v>0</v>
      </c>
      <c r="R47" s="216">
        <v>12.49</v>
      </c>
      <c r="S47" s="216">
        <v>8.09</v>
      </c>
      <c r="T47" s="216">
        <v>0</v>
      </c>
      <c r="U47" s="216">
        <v>102.77</v>
      </c>
      <c r="V47" s="216">
        <v>6.1</v>
      </c>
      <c r="W47" s="216">
        <v>13.82</v>
      </c>
      <c r="X47" s="216">
        <v>43.45</v>
      </c>
      <c r="Y47" s="216">
        <v>0</v>
      </c>
      <c r="Z47" s="216">
        <v>37.28</v>
      </c>
      <c r="AA47" s="216">
        <v>26.56</v>
      </c>
      <c r="AB47" s="216">
        <v>0</v>
      </c>
      <c r="AC47" s="216">
        <v>10.38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20.2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4.7</v>
      </c>
      <c r="L48" s="216">
        <v>326.2</v>
      </c>
      <c r="M48" s="216">
        <v>12.96</v>
      </c>
      <c r="N48" s="216">
        <v>34.79</v>
      </c>
      <c r="O48" s="216">
        <v>0</v>
      </c>
      <c r="P48" s="216">
        <v>30.62</v>
      </c>
      <c r="Q48" s="216">
        <v>0</v>
      </c>
      <c r="R48" s="216">
        <v>12.49</v>
      </c>
      <c r="S48" s="216">
        <v>8.09</v>
      </c>
      <c r="T48" s="216">
        <v>0</v>
      </c>
      <c r="U48" s="216">
        <v>102.77</v>
      </c>
      <c r="V48" s="216">
        <v>6.1</v>
      </c>
      <c r="W48" s="216">
        <v>13.82</v>
      </c>
      <c r="X48" s="216">
        <v>43.45</v>
      </c>
      <c r="Y48" s="216">
        <v>0</v>
      </c>
      <c r="Z48" s="216">
        <v>37.28</v>
      </c>
      <c r="AA48" s="216">
        <v>26.56</v>
      </c>
      <c r="AB48" s="216">
        <v>0</v>
      </c>
      <c r="AC48" s="216">
        <v>10.38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20.2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4.7</v>
      </c>
      <c r="L49" s="216">
        <v>278.37</v>
      </c>
      <c r="M49" s="216">
        <v>12.96</v>
      </c>
      <c r="N49" s="216">
        <v>34.79</v>
      </c>
      <c r="O49" s="216">
        <v>0</v>
      </c>
      <c r="P49" s="216">
        <v>30.62</v>
      </c>
      <c r="Q49" s="216">
        <v>0</v>
      </c>
      <c r="R49" s="216">
        <v>12.49</v>
      </c>
      <c r="S49" s="216">
        <v>8.09</v>
      </c>
      <c r="T49" s="216">
        <v>0</v>
      </c>
      <c r="U49" s="216">
        <v>102.77</v>
      </c>
      <c r="V49" s="216">
        <v>6.1</v>
      </c>
      <c r="W49" s="216">
        <v>13.67</v>
      </c>
      <c r="X49" s="216">
        <v>43.45</v>
      </c>
      <c r="Y49" s="216">
        <v>0</v>
      </c>
      <c r="Z49" s="216">
        <v>37.97</v>
      </c>
      <c r="AA49" s="216">
        <v>27.12</v>
      </c>
      <c r="AB49" s="216">
        <v>0</v>
      </c>
      <c r="AC49" s="216">
        <v>10.38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20.2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4.7</v>
      </c>
      <c r="L50" s="216">
        <v>268.77</v>
      </c>
      <c r="M50" s="216">
        <v>12.96</v>
      </c>
      <c r="N50" s="216">
        <v>34.79</v>
      </c>
      <c r="O50" s="216">
        <v>0</v>
      </c>
      <c r="P50" s="216">
        <v>30.62</v>
      </c>
      <c r="Q50" s="216">
        <v>0</v>
      </c>
      <c r="R50" s="216">
        <v>12.49</v>
      </c>
      <c r="S50" s="216">
        <v>8.09</v>
      </c>
      <c r="T50" s="216">
        <v>0</v>
      </c>
      <c r="U50" s="216">
        <v>102.77</v>
      </c>
      <c r="V50" s="216">
        <v>6.1</v>
      </c>
      <c r="W50" s="216">
        <v>13.67</v>
      </c>
      <c r="X50" s="216">
        <v>43.45</v>
      </c>
      <c r="Y50" s="216">
        <v>0</v>
      </c>
      <c r="Z50" s="216">
        <v>37.97</v>
      </c>
      <c r="AA50" s="216">
        <v>27.12</v>
      </c>
      <c r="AB50" s="216">
        <v>0</v>
      </c>
      <c r="AC50" s="216">
        <v>10.38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20.2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4.7</v>
      </c>
      <c r="L51" s="216">
        <v>259.18</v>
      </c>
      <c r="M51" s="216">
        <v>12.96</v>
      </c>
      <c r="N51" s="216">
        <v>34.79</v>
      </c>
      <c r="O51" s="216">
        <v>0</v>
      </c>
      <c r="P51" s="216">
        <v>30.62</v>
      </c>
      <c r="Q51" s="216">
        <v>0</v>
      </c>
      <c r="R51" s="216">
        <v>12.49</v>
      </c>
      <c r="S51" s="216">
        <v>8.09</v>
      </c>
      <c r="T51" s="216">
        <v>0</v>
      </c>
      <c r="U51" s="216">
        <v>102.77</v>
      </c>
      <c r="V51" s="216">
        <v>6.1</v>
      </c>
      <c r="W51" s="216">
        <v>13.67</v>
      </c>
      <c r="X51" s="216">
        <v>43.45</v>
      </c>
      <c r="Y51" s="216">
        <v>0</v>
      </c>
      <c r="Z51" s="216">
        <v>38.08</v>
      </c>
      <c r="AA51" s="216">
        <v>26.87</v>
      </c>
      <c r="AB51" s="216">
        <v>0</v>
      </c>
      <c r="AC51" s="216">
        <v>10.38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20.2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4.7</v>
      </c>
      <c r="L52" s="216">
        <v>249.58</v>
      </c>
      <c r="M52" s="216">
        <v>12.96</v>
      </c>
      <c r="N52" s="216">
        <v>34.79</v>
      </c>
      <c r="O52" s="216">
        <v>0</v>
      </c>
      <c r="P52" s="216">
        <v>30.62</v>
      </c>
      <c r="Q52" s="216">
        <v>0</v>
      </c>
      <c r="R52" s="216">
        <v>12.49</v>
      </c>
      <c r="S52" s="216">
        <v>8.09</v>
      </c>
      <c r="T52" s="216">
        <v>0</v>
      </c>
      <c r="U52" s="216">
        <v>102.77</v>
      </c>
      <c r="V52" s="216">
        <v>6.1</v>
      </c>
      <c r="W52" s="216">
        <v>13.67</v>
      </c>
      <c r="X52" s="216">
        <v>43.45</v>
      </c>
      <c r="Y52" s="216">
        <v>0</v>
      </c>
      <c r="Z52" s="216">
        <v>38.08</v>
      </c>
      <c r="AA52" s="216">
        <v>26.87</v>
      </c>
      <c r="AB52" s="216">
        <v>0</v>
      </c>
      <c r="AC52" s="216">
        <v>10.38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20.2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4.7</v>
      </c>
      <c r="L53" s="216">
        <v>244.78</v>
      </c>
      <c r="M53" s="216">
        <v>12.96</v>
      </c>
      <c r="N53" s="216">
        <v>34.79</v>
      </c>
      <c r="O53" s="216">
        <v>0</v>
      </c>
      <c r="P53" s="216">
        <v>30.62</v>
      </c>
      <c r="Q53" s="216">
        <v>0</v>
      </c>
      <c r="R53" s="216">
        <v>12.49</v>
      </c>
      <c r="S53" s="216">
        <v>8.09</v>
      </c>
      <c r="T53" s="216">
        <v>0</v>
      </c>
      <c r="U53" s="216">
        <v>102.77</v>
      </c>
      <c r="V53" s="216">
        <v>6.1</v>
      </c>
      <c r="W53" s="216">
        <v>13.67</v>
      </c>
      <c r="X53" s="216">
        <v>43.45</v>
      </c>
      <c r="Y53" s="216">
        <v>0</v>
      </c>
      <c r="Z53" s="216">
        <v>37.28</v>
      </c>
      <c r="AA53" s="216">
        <v>26.56</v>
      </c>
      <c r="AB53" s="216">
        <v>0</v>
      </c>
      <c r="AC53" s="216">
        <v>6.61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20.2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4.7</v>
      </c>
      <c r="L54" s="216">
        <v>235.18</v>
      </c>
      <c r="M54" s="216">
        <v>12.96</v>
      </c>
      <c r="N54" s="216">
        <v>34.79</v>
      </c>
      <c r="O54" s="216">
        <v>0</v>
      </c>
      <c r="P54" s="216">
        <v>30.62</v>
      </c>
      <c r="Q54" s="216">
        <v>0</v>
      </c>
      <c r="R54" s="216">
        <v>12.49</v>
      </c>
      <c r="S54" s="216">
        <v>8.09</v>
      </c>
      <c r="T54" s="216">
        <v>0</v>
      </c>
      <c r="U54" s="216">
        <v>102.77</v>
      </c>
      <c r="V54" s="216">
        <v>6.1</v>
      </c>
      <c r="W54" s="216">
        <v>13.67</v>
      </c>
      <c r="X54" s="216">
        <v>43.45</v>
      </c>
      <c r="Y54" s="216">
        <v>0</v>
      </c>
      <c r="Z54" s="216">
        <v>37.28</v>
      </c>
      <c r="AA54" s="216">
        <v>26.56</v>
      </c>
      <c r="AB54" s="216">
        <v>0</v>
      </c>
      <c r="AC54" s="216">
        <v>6.61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20.2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2.44</v>
      </c>
      <c r="L55" s="216">
        <v>203.5</v>
      </c>
      <c r="M55" s="216">
        <v>12.96</v>
      </c>
      <c r="N55" s="216">
        <v>34.79</v>
      </c>
      <c r="O55" s="216">
        <v>0</v>
      </c>
      <c r="P55" s="216">
        <v>30.62</v>
      </c>
      <c r="Q55" s="216">
        <v>0</v>
      </c>
      <c r="R55" s="216">
        <v>12.49</v>
      </c>
      <c r="S55" s="216">
        <v>3.86</v>
      </c>
      <c r="T55" s="216">
        <v>0</v>
      </c>
      <c r="U55" s="216">
        <v>102.77</v>
      </c>
      <c r="V55" s="216">
        <v>6.1</v>
      </c>
      <c r="W55" s="216">
        <v>2.4500000000000002</v>
      </c>
      <c r="X55" s="216">
        <v>13.4</v>
      </c>
      <c r="Y55" s="216">
        <v>0</v>
      </c>
      <c r="Z55" s="216">
        <v>11.4</v>
      </c>
      <c r="AA55" s="216">
        <v>8.64</v>
      </c>
      <c r="AB55" s="216">
        <v>0</v>
      </c>
      <c r="AC55" s="216">
        <v>10.38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20.2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2.44</v>
      </c>
      <c r="L56" s="216">
        <v>203.5</v>
      </c>
      <c r="M56" s="216">
        <v>12.96</v>
      </c>
      <c r="N56" s="216">
        <v>34.79</v>
      </c>
      <c r="O56" s="216">
        <v>0</v>
      </c>
      <c r="P56" s="216">
        <v>30.62</v>
      </c>
      <c r="Q56" s="216">
        <v>0</v>
      </c>
      <c r="R56" s="216">
        <v>0</v>
      </c>
      <c r="S56" s="216">
        <v>3.86</v>
      </c>
      <c r="T56" s="216">
        <v>0</v>
      </c>
      <c r="U56" s="216">
        <v>102.77</v>
      </c>
      <c r="V56" s="216">
        <v>6.1</v>
      </c>
      <c r="W56" s="216">
        <v>1.92</v>
      </c>
      <c r="X56" s="216">
        <v>11.52</v>
      </c>
      <c r="Y56" s="216">
        <v>0</v>
      </c>
      <c r="Z56" s="216">
        <v>8.64</v>
      </c>
      <c r="AA56" s="216">
        <v>8.64</v>
      </c>
      <c r="AB56" s="216">
        <v>0</v>
      </c>
      <c r="AC56" s="216">
        <v>10.38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20.2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2.44</v>
      </c>
      <c r="L57" s="216">
        <v>203.5</v>
      </c>
      <c r="M57" s="216">
        <v>12.96</v>
      </c>
      <c r="N57" s="216">
        <v>34.79</v>
      </c>
      <c r="O57" s="216">
        <v>0</v>
      </c>
      <c r="P57" s="216">
        <v>30.25</v>
      </c>
      <c r="Q57" s="216">
        <v>0</v>
      </c>
      <c r="R57" s="216">
        <v>12.49</v>
      </c>
      <c r="S57" s="216">
        <v>3.86</v>
      </c>
      <c r="T57" s="216">
        <v>0</v>
      </c>
      <c r="U57" s="216">
        <v>102.77</v>
      </c>
      <c r="V57" s="216">
        <v>6.1</v>
      </c>
      <c r="W57" s="216">
        <v>1.92</v>
      </c>
      <c r="X57" s="216">
        <v>24</v>
      </c>
      <c r="Y57" s="216">
        <v>0</v>
      </c>
      <c r="Z57" s="216">
        <v>8.64</v>
      </c>
      <c r="AA57" s="216">
        <v>8.64</v>
      </c>
      <c r="AB57" s="216">
        <v>0</v>
      </c>
      <c r="AC57" s="216">
        <v>10.38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20.2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2.44</v>
      </c>
      <c r="L58" s="216">
        <v>203.5</v>
      </c>
      <c r="M58" s="216">
        <v>12.96</v>
      </c>
      <c r="N58" s="216">
        <v>34.79</v>
      </c>
      <c r="O58" s="216">
        <v>0</v>
      </c>
      <c r="P58" s="216">
        <v>30.25</v>
      </c>
      <c r="Q58" s="216">
        <v>0</v>
      </c>
      <c r="R58" s="216">
        <v>12.49</v>
      </c>
      <c r="S58" s="216">
        <v>3.86</v>
      </c>
      <c r="T58" s="216">
        <v>0</v>
      </c>
      <c r="U58" s="216">
        <v>102.77</v>
      </c>
      <c r="V58" s="216">
        <v>6.1</v>
      </c>
      <c r="W58" s="216">
        <v>12.11</v>
      </c>
      <c r="X58" s="216">
        <v>40.19</v>
      </c>
      <c r="Y58" s="216">
        <v>0</v>
      </c>
      <c r="Z58" s="216">
        <v>35.18</v>
      </c>
      <c r="AA58" s="216">
        <v>8.64</v>
      </c>
      <c r="AB58" s="216">
        <v>0</v>
      </c>
      <c r="AC58" s="216">
        <v>10.38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20.2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4.7</v>
      </c>
      <c r="L59" s="216">
        <v>203.5</v>
      </c>
      <c r="M59" s="216">
        <v>12.96</v>
      </c>
      <c r="N59" s="216">
        <v>34.79</v>
      </c>
      <c r="O59" s="216">
        <v>0</v>
      </c>
      <c r="P59" s="216">
        <v>30.25</v>
      </c>
      <c r="Q59" s="216">
        <v>0</v>
      </c>
      <c r="R59" s="216">
        <v>12.49</v>
      </c>
      <c r="S59" s="216">
        <v>8.09</v>
      </c>
      <c r="T59" s="216">
        <v>0</v>
      </c>
      <c r="U59" s="216">
        <v>102.77</v>
      </c>
      <c r="V59" s="216">
        <v>6.1</v>
      </c>
      <c r="W59" s="216">
        <v>13.67</v>
      </c>
      <c r="X59" s="216">
        <v>43.45</v>
      </c>
      <c r="Y59" s="216">
        <v>0</v>
      </c>
      <c r="Z59" s="216">
        <v>37.28</v>
      </c>
      <c r="AA59" s="216">
        <v>26.56</v>
      </c>
      <c r="AB59" s="216">
        <v>0</v>
      </c>
      <c r="AC59" s="216">
        <v>10.38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20.2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4.7</v>
      </c>
      <c r="L60" s="216">
        <v>203.5</v>
      </c>
      <c r="M60" s="216">
        <v>12.96</v>
      </c>
      <c r="N60" s="216">
        <v>34.79</v>
      </c>
      <c r="O60" s="216">
        <v>0</v>
      </c>
      <c r="P60" s="216">
        <v>30.25</v>
      </c>
      <c r="Q60" s="216">
        <v>0</v>
      </c>
      <c r="R60" s="216">
        <v>12.49</v>
      </c>
      <c r="S60" s="216">
        <v>8.09</v>
      </c>
      <c r="T60" s="216">
        <v>0</v>
      </c>
      <c r="U60" s="216">
        <v>102.77</v>
      </c>
      <c r="V60" s="216">
        <v>6.1</v>
      </c>
      <c r="W60" s="216">
        <v>13.67</v>
      </c>
      <c r="X60" s="216">
        <v>43.45</v>
      </c>
      <c r="Y60" s="216">
        <v>0</v>
      </c>
      <c r="Z60" s="216">
        <v>37.28</v>
      </c>
      <c r="AA60" s="216">
        <v>26.56</v>
      </c>
      <c r="AB60" s="216">
        <v>0</v>
      </c>
      <c r="AC60" s="216">
        <v>10.38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20.2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4.7</v>
      </c>
      <c r="L61" s="216">
        <v>232.01</v>
      </c>
      <c r="M61" s="216">
        <v>13.54</v>
      </c>
      <c r="N61" s="216">
        <v>34.79</v>
      </c>
      <c r="O61" s="216">
        <v>0</v>
      </c>
      <c r="P61" s="216">
        <v>30.25</v>
      </c>
      <c r="Q61" s="216">
        <v>0</v>
      </c>
      <c r="R61" s="216">
        <v>12.49</v>
      </c>
      <c r="S61" s="216">
        <v>7.77</v>
      </c>
      <c r="T61" s="216">
        <v>0</v>
      </c>
      <c r="U61" s="216">
        <v>102.77</v>
      </c>
      <c r="V61" s="216">
        <v>6.1</v>
      </c>
      <c r="W61" s="216">
        <v>13.67</v>
      </c>
      <c r="X61" s="216">
        <v>43.45</v>
      </c>
      <c r="Y61" s="216">
        <v>0</v>
      </c>
      <c r="Z61" s="216">
        <v>37.28</v>
      </c>
      <c r="AA61" s="216">
        <v>26.56</v>
      </c>
      <c r="AB61" s="216">
        <v>0</v>
      </c>
      <c r="AC61" s="216">
        <v>10.38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20.2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4.7</v>
      </c>
      <c r="L62" s="216">
        <v>246</v>
      </c>
      <c r="M62" s="216">
        <v>13.54</v>
      </c>
      <c r="N62" s="216">
        <v>34.79</v>
      </c>
      <c r="O62" s="216">
        <v>0</v>
      </c>
      <c r="P62" s="216">
        <v>30.25</v>
      </c>
      <c r="Q62" s="216">
        <v>0</v>
      </c>
      <c r="R62" s="216">
        <v>12.49</v>
      </c>
      <c r="S62" s="216">
        <v>7.77</v>
      </c>
      <c r="T62" s="216">
        <v>0</v>
      </c>
      <c r="U62" s="216">
        <v>102.77</v>
      </c>
      <c r="V62" s="216">
        <v>6.1</v>
      </c>
      <c r="W62" s="216">
        <v>13.67</v>
      </c>
      <c r="X62" s="216">
        <v>43.45</v>
      </c>
      <c r="Y62" s="216">
        <v>0</v>
      </c>
      <c r="Z62" s="216">
        <v>37.28</v>
      </c>
      <c r="AA62" s="216">
        <v>26.56</v>
      </c>
      <c r="AB62" s="216">
        <v>0</v>
      </c>
      <c r="AC62" s="216">
        <v>10.38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20.2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4.7</v>
      </c>
      <c r="L63" s="216">
        <v>253.38</v>
      </c>
      <c r="M63" s="216">
        <v>13.54</v>
      </c>
      <c r="N63" s="216">
        <v>34.79</v>
      </c>
      <c r="O63" s="216">
        <v>0</v>
      </c>
      <c r="P63" s="216">
        <v>30.25</v>
      </c>
      <c r="Q63" s="216">
        <v>0</v>
      </c>
      <c r="R63" s="216">
        <v>12.49</v>
      </c>
      <c r="S63" s="216">
        <v>8.09</v>
      </c>
      <c r="T63" s="216">
        <v>0</v>
      </c>
      <c r="U63" s="216">
        <v>102.77</v>
      </c>
      <c r="V63" s="216">
        <v>6.1</v>
      </c>
      <c r="W63" s="216">
        <v>11.02</v>
      </c>
      <c r="X63" s="216">
        <v>43.45</v>
      </c>
      <c r="Y63" s="216">
        <v>0</v>
      </c>
      <c r="Z63" s="216">
        <v>37.28</v>
      </c>
      <c r="AA63" s="216">
        <v>26.56</v>
      </c>
      <c r="AB63" s="216">
        <v>0</v>
      </c>
      <c r="AC63" s="216">
        <v>10.38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20.2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4.7</v>
      </c>
      <c r="L64" s="216">
        <v>259</v>
      </c>
      <c r="M64" s="216">
        <v>13.54</v>
      </c>
      <c r="N64" s="216">
        <v>34.79</v>
      </c>
      <c r="O64" s="216">
        <v>0</v>
      </c>
      <c r="P64" s="216">
        <v>30.25</v>
      </c>
      <c r="Q64" s="216">
        <v>0</v>
      </c>
      <c r="R64" s="216">
        <v>12.49</v>
      </c>
      <c r="S64" s="216">
        <v>8.09</v>
      </c>
      <c r="T64" s="216">
        <v>0</v>
      </c>
      <c r="U64" s="216">
        <v>102.77</v>
      </c>
      <c r="V64" s="216">
        <v>6.1</v>
      </c>
      <c r="W64" s="216">
        <v>13.13</v>
      </c>
      <c r="X64" s="216">
        <v>43.45</v>
      </c>
      <c r="Y64" s="216">
        <v>0</v>
      </c>
      <c r="Z64" s="216">
        <v>37.28</v>
      </c>
      <c r="AA64" s="216">
        <v>26.56</v>
      </c>
      <c r="AB64" s="216">
        <v>0</v>
      </c>
      <c r="AC64" s="216">
        <v>6.61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20.2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4.51</v>
      </c>
      <c r="L65" s="216">
        <v>260.19</v>
      </c>
      <c r="M65" s="216">
        <v>13.55</v>
      </c>
      <c r="N65" s="216">
        <v>34.79</v>
      </c>
      <c r="O65" s="216">
        <v>0</v>
      </c>
      <c r="P65" s="216">
        <v>30.25</v>
      </c>
      <c r="Q65" s="216">
        <v>0</v>
      </c>
      <c r="R65" s="216">
        <v>12.49</v>
      </c>
      <c r="S65" s="216">
        <v>7.77</v>
      </c>
      <c r="T65" s="216">
        <v>0</v>
      </c>
      <c r="U65" s="216">
        <v>102.77</v>
      </c>
      <c r="V65" s="216">
        <v>6.1</v>
      </c>
      <c r="W65" s="216">
        <v>13.67</v>
      </c>
      <c r="X65" s="216">
        <v>43.45</v>
      </c>
      <c r="Y65" s="216">
        <v>0</v>
      </c>
      <c r="Z65" s="216">
        <v>37.28</v>
      </c>
      <c r="AA65" s="216">
        <v>26.56</v>
      </c>
      <c r="AB65" s="216">
        <v>0</v>
      </c>
      <c r="AC65" s="216">
        <v>6.61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20.2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4.51</v>
      </c>
      <c r="L66" s="216">
        <v>263.19</v>
      </c>
      <c r="M66" s="216">
        <v>13.55</v>
      </c>
      <c r="N66" s="216">
        <v>34.79</v>
      </c>
      <c r="O66" s="216">
        <v>0</v>
      </c>
      <c r="P66" s="216">
        <v>30.25</v>
      </c>
      <c r="Q66" s="216">
        <v>0</v>
      </c>
      <c r="R66" s="216">
        <v>12.49</v>
      </c>
      <c r="S66" s="216">
        <v>8.09</v>
      </c>
      <c r="T66" s="216">
        <v>0</v>
      </c>
      <c r="U66" s="216">
        <v>102.77</v>
      </c>
      <c r="V66" s="216">
        <v>6.1</v>
      </c>
      <c r="W66" s="216">
        <v>13.67</v>
      </c>
      <c r="X66" s="216">
        <v>43.45</v>
      </c>
      <c r="Y66" s="216">
        <v>0</v>
      </c>
      <c r="Z66" s="216">
        <v>37.28</v>
      </c>
      <c r="AA66" s="216">
        <v>26.56</v>
      </c>
      <c r="AB66" s="216">
        <v>0</v>
      </c>
      <c r="AC66" s="216">
        <v>10.38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20.2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4.51</v>
      </c>
      <c r="L67" s="216">
        <v>292.77</v>
      </c>
      <c r="M67" s="216">
        <v>13.55</v>
      </c>
      <c r="N67" s="216">
        <v>34.79</v>
      </c>
      <c r="O67" s="216">
        <v>0</v>
      </c>
      <c r="P67" s="216">
        <v>30.25</v>
      </c>
      <c r="Q67" s="216">
        <v>0</v>
      </c>
      <c r="R67" s="216">
        <v>12.49</v>
      </c>
      <c r="S67" s="216">
        <v>7.77</v>
      </c>
      <c r="T67" s="216">
        <v>0</v>
      </c>
      <c r="U67" s="216">
        <v>102.77</v>
      </c>
      <c r="V67" s="216">
        <v>6.1</v>
      </c>
      <c r="W67" s="216">
        <v>13.67</v>
      </c>
      <c r="X67" s="216">
        <v>43.45</v>
      </c>
      <c r="Y67" s="216">
        <v>0</v>
      </c>
      <c r="Z67" s="216">
        <v>37.28</v>
      </c>
      <c r="AA67" s="216">
        <v>26.56</v>
      </c>
      <c r="AB67" s="216">
        <v>0</v>
      </c>
      <c r="AC67" s="216">
        <v>10.38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20.2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4.51</v>
      </c>
      <c r="L68" s="216">
        <v>311.97000000000003</v>
      </c>
      <c r="M68" s="216">
        <v>13.55</v>
      </c>
      <c r="N68" s="216">
        <v>34.79</v>
      </c>
      <c r="O68" s="216">
        <v>0</v>
      </c>
      <c r="P68" s="216">
        <v>30.25</v>
      </c>
      <c r="Q68" s="216">
        <v>0</v>
      </c>
      <c r="R68" s="216">
        <v>12.49</v>
      </c>
      <c r="S68" s="216">
        <v>7.77</v>
      </c>
      <c r="T68" s="216">
        <v>0</v>
      </c>
      <c r="U68" s="216">
        <v>102.77</v>
      </c>
      <c r="V68" s="216">
        <v>6.1</v>
      </c>
      <c r="W68" s="216">
        <v>13.67</v>
      </c>
      <c r="X68" s="216">
        <v>43.45</v>
      </c>
      <c r="Y68" s="216">
        <v>0</v>
      </c>
      <c r="Z68" s="216">
        <v>37.28</v>
      </c>
      <c r="AA68" s="216">
        <v>26.56</v>
      </c>
      <c r="AB68" s="216">
        <v>0</v>
      </c>
      <c r="AC68" s="216">
        <v>10.38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20.2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4.51</v>
      </c>
      <c r="L69" s="216">
        <v>331.16</v>
      </c>
      <c r="M69" s="216">
        <v>13.54</v>
      </c>
      <c r="N69" s="216">
        <v>34.79</v>
      </c>
      <c r="O69" s="216">
        <v>0</v>
      </c>
      <c r="P69" s="216">
        <v>30.25</v>
      </c>
      <c r="Q69" s="216">
        <v>0</v>
      </c>
      <c r="R69" s="216">
        <v>12.49</v>
      </c>
      <c r="S69" s="216">
        <v>7.76</v>
      </c>
      <c r="T69" s="216">
        <v>0</v>
      </c>
      <c r="U69" s="216">
        <v>102.77</v>
      </c>
      <c r="V69" s="216">
        <v>6.11</v>
      </c>
      <c r="W69" s="216">
        <v>13.67</v>
      </c>
      <c r="X69" s="216">
        <v>43.45</v>
      </c>
      <c r="Y69" s="216">
        <v>0</v>
      </c>
      <c r="Z69" s="216">
        <v>37.28</v>
      </c>
      <c r="AA69" s="216">
        <v>24.95</v>
      </c>
      <c r="AB69" s="216">
        <v>0</v>
      </c>
      <c r="AC69" s="216">
        <v>10.38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20.2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4.51</v>
      </c>
      <c r="L70" s="216">
        <v>347.48</v>
      </c>
      <c r="M70" s="216">
        <v>13.54</v>
      </c>
      <c r="N70" s="216">
        <v>34.79</v>
      </c>
      <c r="O70" s="216">
        <v>0</v>
      </c>
      <c r="P70" s="216">
        <v>30.25</v>
      </c>
      <c r="Q70" s="216">
        <v>0</v>
      </c>
      <c r="R70" s="216">
        <v>12.49</v>
      </c>
      <c r="S70" s="216">
        <v>7.76</v>
      </c>
      <c r="T70" s="216">
        <v>0</v>
      </c>
      <c r="U70" s="216">
        <v>102.77</v>
      </c>
      <c r="V70" s="216">
        <v>6.11</v>
      </c>
      <c r="W70" s="216">
        <v>13.67</v>
      </c>
      <c r="X70" s="216">
        <v>43.45</v>
      </c>
      <c r="Y70" s="216">
        <v>0</v>
      </c>
      <c r="Z70" s="216">
        <v>37.28</v>
      </c>
      <c r="AA70" s="216">
        <v>24.95</v>
      </c>
      <c r="AB70" s="216">
        <v>0</v>
      </c>
      <c r="AC70" s="216">
        <v>10.38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20.2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4.51</v>
      </c>
      <c r="L71" s="216">
        <v>403.16</v>
      </c>
      <c r="M71" s="216">
        <v>13.54</v>
      </c>
      <c r="N71" s="216">
        <v>34.79</v>
      </c>
      <c r="O71" s="216">
        <v>0</v>
      </c>
      <c r="P71" s="216">
        <v>30.25</v>
      </c>
      <c r="Q71" s="216">
        <v>0</v>
      </c>
      <c r="R71" s="216">
        <v>12.49</v>
      </c>
      <c r="S71" s="216">
        <v>7.76</v>
      </c>
      <c r="T71" s="216">
        <v>0</v>
      </c>
      <c r="U71" s="216">
        <v>102.77</v>
      </c>
      <c r="V71" s="216">
        <v>6.11</v>
      </c>
      <c r="W71" s="216">
        <v>13.67</v>
      </c>
      <c r="X71" s="216">
        <v>43.45</v>
      </c>
      <c r="Y71" s="216">
        <v>0</v>
      </c>
      <c r="Z71" s="216">
        <v>37.28</v>
      </c>
      <c r="AA71" s="216">
        <v>26.56</v>
      </c>
      <c r="AB71" s="216">
        <v>0</v>
      </c>
      <c r="AC71" s="216">
        <v>10.38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16.2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4.51</v>
      </c>
      <c r="L72" s="216">
        <v>403.16</v>
      </c>
      <c r="M72" s="216">
        <v>13.54</v>
      </c>
      <c r="N72" s="216">
        <v>34.79</v>
      </c>
      <c r="O72" s="216">
        <v>0</v>
      </c>
      <c r="P72" s="216">
        <v>30.25</v>
      </c>
      <c r="Q72" s="216">
        <v>0</v>
      </c>
      <c r="R72" s="216">
        <v>12.49</v>
      </c>
      <c r="S72" s="216">
        <v>7.76</v>
      </c>
      <c r="T72" s="216">
        <v>0</v>
      </c>
      <c r="U72" s="216">
        <v>102.77</v>
      </c>
      <c r="V72" s="216">
        <v>6.11</v>
      </c>
      <c r="W72" s="216">
        <v>13.67</v>
      </c>
      <c r="X72" s="216">
        <v>43.45</v>
      </c>
      <c r="Y72" s="216">
        <v>0</v>
      </c>
      <c r="Z72" s="216">
        <v>37.28</v>
      </c>
      <c r="AA72" s="216">
        <v>26.56</v>
      </c>
      <c r="AB72" s="216">
        <v>0</v>
      </c>
      <c r="AC72" s="216">
        <v>10.38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13.2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4.51</v>
      </c>
      <c r="L73" s="216">
        <v>403.16</v>
      </c>
      <c r="M73" s="216">
        <v>13.54</v>
      </c>
      <c r="N73" s="216">
        <v>34.79</v>
      </c>
      <c r="O73" s="216">
        <v>0</v>
      </c>
      <c r="P73" s="216">
        <v>30.25</v>
      </c>
      <c r="Q73" s="216">
        <v>0</v>
      </c>
      <c r="R73" s="216">
        <v>12.49</v>
      </c>
      <c r="S73" s="216">
        <v>7.76</v>
      </c>
      <c r="T73" s="216">
        <v>0</v>
      </c>
      <c r="U73" s="216">
        <v>102.77</v>
      </c>
      <c r="V73" s="216">
        <v>6.11</v>
      </c>
      <c r="W73" s="216">
        <v>13.34</v>
      </c>
      <c r="X73" s="216">
        <v>43.45</v>
      </c>
      <c r="Y73" s="216">
        <v>0</v>
      </c>
      <c r="Z73" s="216">
        <v>37.28</v>
      </c>
      <c r="AA73" s="216">
        <v>26.56</v>
      </c>
      <c r="AB73" s="216">
        <v>0</v>
      </c>
      <c r="AC73" s="216">
        <v>6.37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6.33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4.51</v>
      </c>
      <c r="L74" s="216">
        <v>403.15</v>
      </c>
      <c r="M74" s="216">
        <v>13.54</v>
      </c>
      <c r="N74" s="216">
        <v>34.79</v>
      </c>
      <c r="O74" s="216">
        <v>0</v>
      </c>
      <c r="P74" s="216">
        <v>30.25</v>
      </c>
      <c r="Q74" s="216">
        <v>0</v>
      </c>
      <c r="R74" s="216">
        <v>12.49</v>
      </c>
      <c r="S74" s="216">
        <v>7.76</v>
      </c>
      <c r="T74" s="216">
        <v>0</v>
      </c>
      <c r="U74" s="216">
        <v>102.77</v>
      </c>
      <c r="V74" s="216">
        <v>6.11</v>
      </c>
      <c r="W74" s="216">
        <v>13.34</v>
      </c>
      <c r="X74" s="216">
        <v>43.45</v>
      </c>
      <c r="Y74" s="216">
        <v>0</v>
      </c>
      <c r="Z74" s="216">
        <v>37.28</v>
      </c>
      <c r="AA74" s="216">
        <v>26.56</v>
      </c>
      <c r="AB74" s="216">
        <v>0</v>
      </c>
      <c r="AC74" s="216">
        <v>6.37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2.8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4.51</v>
      </c>
      <c r="L75" s="216">
        <v>403.15</v>
      </c>
      <c r="M75" s="216">
        <v>13.54</v>
      </c>
      <c r="N75" s="216">
        <v>34.79</v>
      </c>
      <c r="O75" s="216">
        <v>0</v>
      </c>
      <c r="P75" s="216">
        <v>30.47</v>
      </c>
      <c r="Q75" s="216">
        <v>0</v>
      </c>
      <c r="R75" s="216">
        <v>12.49</v>
      </c>
      <c r="S75" s="216">
        <v>7.76</v>
      </c>
      <c r="T75" s="216">
        <v>0</v>
      </c>
      <c r="U75" s="216">
        <v>102.77</v>
      </c>
      <c r="V75" s="216">
        <v>6.11</v>
      </c>
      <c r="W75" s="216">
        <v>13.34</v>
      </c>
      <c r="X75" s="216">
        <v>43.45</v>
      </c>
      <c r="Y75" s="216">
        <v>0</v>
      </c>
      <c r="Z75" s="216">
        <v>37.28</v>
      </c>
      <c r="AA75" s="216">
        <v>26.56</v>
      </c>
      <c r="AB75" s="216">
        <v>0</v>
      </c>
      <c r="AC75" s="216">
        <v>6.37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4.51</v>
      </c>
      <c r="L76" s="216">
        <v>403.15</v>
      </c>
      <c r="M76" s="216">
        <v>13.54</v>
      </c>
      <c r="N76" s="216">
        <v>34.79</v>
      </c>
      <c r="O76" s="216">
        <v>0</v>
      </c>
      <c r="P76" s="216">
        <v>30.48</v>
      </c>
      <c r="Q76" s="216">
        <v>0</v>
      </c>
      <c r="R76" s="216">
        <v>12.49</v>
      </c>
      <c r="S76" s="216">
        <v>7.76</v>
      </c>
      <c r="T76" s="216">
        <v>0</v>
      </c>
      <c r="U76" s="216">
        <v>102.77</v>
      </c>
      <c r="V76" s="216">
        <v>6.11</v>
      </c>
      <c r="W76" s="216">
        <v>13.34</v>
      </c>
      <c r="X76" s="216">
        <v>43.45</v>
      </c>
      <c r="Y76" s="216">
        <v>0</v>
      </c>
      <c r="Z76" s="216">
        <v>37.28</v>
      </c>
      <c r="AA76" s="216">
        <v>26.56</v>
      </c>
      <c r="AB76" s="216">
        <v>0</v>
      </c>
      <c r="AC76" s="216">
        <v>6.37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4.51</v>
      </c>
      <c r="L77" s="216">
        <v>403.15</v>
      </c>
      <c r="M77" s="216">
        <v>13.54</v>
      </c>
      <c r="N77" s="216">
        <v>34.79</v>
      </c>
      <c r="O77" s="216">
        <v>0</v>
      </c>
      <c r="P77" s="216">
        <v>30.48</v>
      </c>
      <c r="Q77" s="216">
        <v>0</v>
      </c>
      <c r="R77" s="216">
        <v>12.49</v>
      </c>
      <c r="S77" s="216">
        <v>7.76</v>
      </c>
      <c r="T77" s="216">
        <v>0</v>
      </c>
      <c r="U77" s="216">
        <v>102.77</v>
      </c>
      <c r="V77" s="216">
        <v>6.11</v>
      </c>
      <c r="W77" s="216">
        <v>13.34</v>
      </c>
      <c r="X77" s="216">
        <v>33.840000000000003</v>
      </c>
      <c r="Y77" s="216">
        <v>0</v>
      </c>
      <c r="Z77" s="216">
        <v>37.28</v>
      </c>
      <c r="AA77" s="216">
        <v>26.56</v>
      </c>
      <c r="AB77" s="216">
        <v>0</v>
      </c>
      <c r="AC77" s="216">
        <v>6.37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4.51</v>
      </c>
      <c r="L78" s="216">
        <v>403.15</v>
      </c>
      <c r="M78" s="216">
        <v>13.54</v>
      </c>
      <c r="N78" s="216">
        <v>34.79</v>
      </c>
      <c r="O78" s="216">
        <v>0</v>
      </c>
      <c r="P78" s="216">
        <v>30.48</v>
      </c>
      <c r="Q78" s="216">
        <v>0</v>
      </c>
      <c r="R78" s="216">
        <v>12.49</v>
      </c>
      <c r="S78" s="216">
        <v>7.76</v>
      </c>
      <c r="T78" s="216">
        <v>0</v>
      </c>
      <c r="U78" s="216">
        <v>102.77</v>
      </c>
      <c r="V78" s="216">
        <v>6.11</v>
      </c>
      <c r="W78" s="216">
        <v>13.34</v>
      </c>
      <c r="X78" s="216">
        <v>33.840000000000003</v>
      </c>
      <c r="Y78" s="216">
        <v>0</v>
      </c>
      <c r="Z78" s="216">
        <v>37.28</v>
      </c>
      <c r="AA78" s="216">
        <v>26.56</v>
      </c>
      <c r="AB78" s="216">
        <v>0</v>
      </c>
      <c r="AC78" s="216">
        <v>6.37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4.51</v>
      </c>
      <c r="L79" s="216">
        <v>403.15</v>
      </c>
      <c r="M79" s="216">
        <v>13.54</v>
      </c>
      <c r="N79" s="216">
        <v>34.79</v>
      </c>
      <c r="O79" s="216">
        <v>0</v>
      </c>
      <c r="P79" s="216">
        <v>30.48</v>
      </c>
      <c r="Q79" s="216">
        <v>0</v>
      </c>
      <c r="R79" s="216">
        <v>12.49</v>
      </c>
      <c r="S79" s="216">
        <v>7.76</v>
      </c>
      <c r="T79" s="216">
        <v>0</v>
      </c>
      <c r="U79" s="216">
        <v>102.77</v>
      </c>
      <c r="V79" s="216">
        <v>6.11</v>
      </c>
      <c r="W79" s="216">
        <v>9.93</v>
      </c>
      <c r="X79" s="216">
        <v>33.840000000000003</v>
      </c>
      <c r="Y79" s="216">
        <v>0</v>
      </c>
      <c r="Z79" s="216">
        <v>37.28</v>
      </c>
      <c r="AA79" s="216">
        <v>26.56</v>
      </c>
      <c r="AB79" s="216">
        <v>0</v>
      </c>
      <c r="AC79" s="216">
        <v>6.37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4.51</v>
      </c>
      <c r="L80" s="216">
        <v>403.15</v>
      </c>
      <c r="M80" s="216">
        <v>13.54</v>
      </c>
      <c r="N80" s="216">
        <v>34.79</v>
      </c>
      <c r="O80" s="216">
        <v>0</v>
      </c>
      <c r="P80" s="216">
        <v>30.48</v>
      </c>
      <c r="Q80" s="216">
        <v>0</v>
      </c>
      <c r="R80" s="216">
        <v>12.49</v>
      </c>
      <c r="S80" s="216">
        <v>7.76</v>
      </c>
      <c r="T80" s="216">
        <v>0</v>
      </c>
      <c r="U80" s="216">
        <v>102.77</v>
      </c>
      <c r="V80" s="216">
        <v>6.11</v>
      </c>
      <c r="W80" s="216">
        <v>9.93</v>
      </c>
      <c r="X80" s="216">
        <v>33.840000000000003</v>
      </c>
      <c r="Y80" s="216">
        <v>0</v>
      </c>
      <c r="Z80" s="216">
        <v>37.28</v>
      </c>
      <c r="AA80" s="216">
        <v>26.56</v>
      </c>
      <c r="AB80" s="216">
        <v>0</v>
      </c>
      <c r="AC80" s="216">
        <v>6.37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4.79</v>
      </c>
      <c r="L81" s="216">
        <v>403.15</v>
      </c>
      <c r="M81" s="216">
        <v>13.54</v>
      </c>
      <c r="N81" s="216">
        <v>34.79</v>
      </c>
      <c r="O81" s="216">
        <v>0</v>
      </c>
      <c r="P81" s="216">
        <v>30.48</v>
      </c>
      <c r="Q81" s="216">
        <v>0</v>
      </c>
      <c r="R81" s="216">
        <v>12.49</v>
      </c>
      <c r="S81" s="216">
        <v>7.76</v>
      </c>
      <c r="T81" s="216">
        <v>0</v>
      </c>
      <c r="U81" s="216">
        <v>102.77</v>
      </c>
      <c r="V81" s="216">
        <v>6.11</v>
      </c>
      <c r="W81" s="216">
        <v>9.93</v>
      </c>
      <c r="X81" s="216">
        <v>29.25</v>
      </c>
      <c r="Y81" s="216">
        <v>0</v>
      </c>
      <c r="Z81" s="216">
        <v>37.28</v>
      </c>
      <c r="AA81" s="216">
        <v>26.56</v>
      </c>
      <c r="AB81" s="216">
        <v>0</v>
      </c>
      <c r="AC81" s="216">
        <v>6.37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4.96</v>
      </c>
      <c r="L82" s="216">
        <v>403.15</v>
      </c>
      <c r="M82" s="216">
        <v>13.54</v>
      </c>
      <c r="N82" s="216">
        <v>34.79</v>
      </c>
      <c r="O82" s="216">
        <v>0</v>
      </c>
      <c r="P82" s="216">
        <v>30.48</v>
      </c>
      <c r="Q82" s="216">
        <v>0</v>
      </c>
      <c r="R82" s="216">
        <v>12.49</v>
      </c>
      <c r="S82" s="216">
        <v>7.76</v>
      </c>
      <c r="T82" s="216">
        <v>0</v>
      </c>
      <c r="U82" s="216">
        <v>102.77</v>
      </c>
      <c r="V82" s="216">
        <v>6.11</v>
      </c>
      <c r="W82" s="216">
        <v>9.93</v>
      </c>
      <c r="X82" s="216">
        <v>29.25</v>
      </c>
      <c r="Y82" s="216">
        <v>0</v>
      </c>
      <c r="Z82" s="216">
        <v>37.28</v>
      </c>
      <c r="AA82" s="216">
        <v>26.56</v>
      </c>
      <c r="AB82" s="216">
        <v>0</v>
      </c>
      <c r="AC82" s="216">
        <v>6.5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4.51</v>
      </c>
      <c r="L83" s="216">
        <v>412.75</v>
      </c>
      <c r="M83" s="216">
        <v>13.54</v>
      </c>
      <c r="N83" s="216">
        <v>34.79</v>
      </c>
      <c r="O83" s="216">
        <v>0</v>
      </c>
      <c r="P83" s="216">
        <v>30.48</v>
      </c>
      <c r="Q83" s="216">
        <v>0</v>
      </c>
      <c r="R83" s="216">
        <v>12.49</v>
      </c>
      <c r="S83" s="216">
        <v>7.76</v>
      </c>
      <c r="T83" s="216">
        <v>0</v>
      </c>
      <c r="U83" s="216">
        <v>102.77</v>
      </c>
      <c r="V83" s="216">
        <v>6.11</v>
      </c>
      <c r="W83" s="216">
        <v>9.93</v>
      </c>
      <c r="X83" s="216">
        <v>29.25</v>
      </c>
      <c r="Y83" s="216">
        <v>0</v>
      </c>
      <c r="Z83" s="216">
        <v>37.28</v>
      </c>
      <c r="AA83" s="216">
        <v>26.56</v>
      </c>
      <c r="AB83" s="216">
        <v>0</v>
      </c>
      <c r="AC83" s="216">
        <v>6.5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4.51</v>
      </c>
      <c r="L84" s="216">
        <v>412.75</v>
      </c>
      <c r="M84" s="216">
        <v>13.54</v>
      </c>
      <c r="N84" s="216">
        <v>34.79</v>
      </c>
      <c r="O84" s="216">
        <v>0</v>
      </c>
      <c r="P84" s="216">
        <v>30.48</v>
      </c>
      <c r="Q84" s="216">
        <v>0</v>
      </c>
      <c r="R84" s="216">
        <v>12.49</v>
      </c>
      <c r="S84" s="216">
        <v>7.76</v>
      </c>
      <c r="T84" s="216">
        <v>0</v>
      </c>
      <c r="U84" s="216">
        <v>102.77</v>
      </c>
      <c r="V84" s="216">
        <v>6.11</v>
      </c>
      <c r="W84" s="216">
        <v>9.93</v>
      </c>
      <c r="X84" s="216">
        <v>29.25</v>
      </c>
      <c r="Y84" s="216">
        <v>0</v>
      </c>
      <c r="Z84" s="216">
        <v>37.28</v>
      </c>
      <c r="AA84" s="216">
        <v>26.56</v>
      </c>
      <c r="AB84" s="216">
        <v>0</v>
      </c>
      <c r="AC84" s="216">
        <v>6.5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5.52</v>
      </c>
      <c r="L85" s="216">
        <v>412.75</v>
      </c>
      <c r="M85" s="216">
        <v>13.54</v>
      </c>
      <c r="N85" s="216">
        <v>34.79</v>
      </c>
      <c r="O85" s="216">
        <v>0</v>
      </c>
      <c r="P85" s="216">
        <v>30.48</v>
      </c>
      <c r="Q85" s="216">
        <v>0</v>
      </c>
      <c r="R85" s="216">
        <v>12.49</v>
      </c>
      <c r="S85" s="216">
        <v>7.76</v>
      </c>
      <c r="T85" s="216">
        <v>0</v>
      </c>
      <c r="U85" s="216">
        <v>102.77</v>
      </c>
      <c r="V85" s="216">
        <v>6.11</v>
      </c>
      <c r="W85" s="216">
        <v>10.06</v>
      </c>
      <c r="X85" s="216">
        <v>29.25</v>
      </c>
      <c r="Y85" s="216">
        <v>0</v>
      </c>
      <c r="Z85" s="216">
        <v>37.28</v>
      </c>
      <c r="AA85" s="216">
        <v>26.56</v>
      </c>
      <c r="AB85" s="216">
        <v>0</v>
      </c>
      <c r="AC85" s="216">
        <v>6.5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5.52</v>
      </c>
      <c r="L86" s="216">
        <v>412.75</v>
      </c>
      <c r="M86" s="216">
        <v>13.54</v>
      </c>
      <c r="N86" s="216">
        <v>34.79</v>
      </c>
      <c r="O86" s="216">
        <v>0</v>
      </c>
      <c r="P86" s="216">
        <v>30.48</v>
      </c>
      <c r="Q86" s="216">
        <v>0</v>
      </c>
      <c r="R86" s="216">
        <v>12.49</v>
      </c>
      <c r="S86" s="216">
        <v>7.76</v>
      </c>
      <c r="T86" s="216">
        <v>0</v>
      </c>
      <c r="U86" s="216">
        <v>102.77</v>
      </c>
      <c r="V86" s="216">
        <v>6.11</v>
      </c>
      <c r="W86" s="216">
        <v>10.07</v>
      </c>
      <c r="X86" s="216">
        <v>29.25</v>
      </c>
      <c r="Y86" s="216">
        <v>0</v>
      </c>
      <c r="Z86" s="216">
        <v>37.28</v>
      </c>
      <c r="AA86" s="216">
        <v>26.56</v>
      </c>
      <c r="AB86" s="216">
        <v>0</v>
      </c>
      <c r="AC86" s="216">
        <v>6.5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5.52</v>
      </c>
      <c r="L87" s="216">
        <v>412.75</v>
      </c>
      <c r="M87" s="216">
        <v>26.88</v>
      </c>
      <c r="N87" s="216">
        <v>34.79</v>
      </c>
      <c r="O87" s="216">
        <v>0</v>
      </c>
      <c r="P87" s="216">
        <v>30.48</v>
      </c>
      <c r="Q87" s="216">
        <v>0</v>
      </c>
      <c r="R87" s="216">
        <v>12.49</v>
      </c>
      <c r="S87" s="216">
        <v>7.76</v>
      </c>
      <c r="T87" s="216">
        <v>0</v>
      </c>
      <c r="U87" s="216">
        <v>102.77</v>
      </c>
      <c r="V87" s="216">
        <v>6.11</v>
      </c>
      <c r="W87" s="216">
        <v>10.07</v>
      </c>
      <c r="X87" s="216">
        <v>29.25</v>
      </c>
      <c r="Y87" s="216">
        <v>0</v>
      </c>
      <c r="Z87" s="216">
        <v>37.28</v>
      </c>
      <c r="AA87" s="216">
        <v>26.56</v>
      </c>
      <c r="AB87" s="216">
        <v>0</v>
      </c>
      <c r="AC87" s="216">
        <v>6.5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5.76</v>
      </c>
      <c r="L88" s="216">
        <v>412.75</v>
      </c>
      <c r="M88" s="216">
        <v>26.88</v>
      </c>
      <c r="N88" s="216">
        <v>34.79</v>
      </c>
      <c r="O88" s="216">
        <v>0</v>
      </c>
      <c r="P88" s="216">
        <v>30.48</v>
      </c>
      <c r="Q88" s="216">
        <v>0</v>
      </c>
      <c r="R88" s="216">
        <v>12.49</v>
      </c>
      <c r="S88" s="216">
        <v>7.76</v>
      </c>
      <c r="T88" s="216">
        <v>0</v>
      </c>
      <c r="U88" s="216">
        <v>102.77</v>
      </c>
      <c r="V88" s="216">
        <v>6.11</v>
      </c>
      <c r="W88" s="216">
        <v>10.07</v>
      </c>
      <c r="X88" s="216">
        <v>29.25</v>
      </c>
      <c r="Y88" s="216">
        <v>0</v>
      </c>
      <c r="Z88" s="216">
        <v>37.28</v>
      </c>
      <c r="AA88" s="216">
        <v>26.56</v>
      </c>
      <c r="AB88" s="216">
        <v>0</v>
      </c>
      <c r="AC88" s="216">
        <v>6.5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6.05</v>
      </c>
      <c r="L89" s="216">
        <v>412.75</v>
      </c>
      <c r="M89" s="216">
        <v>26.88</v>
      </c>
      <c r="N89" s="216">
        <v>34.79</v>
      </c>
      <c r="O89" s="216">
        <v>0</v>
      </c>
      <c r="P89" s="216">
        <v>30.48</v>
      </c>
      <c r="Q89" s="216">
        <v>0</v>
      </c>
      <c r="R89" s="216">
        <v>12.49</v>
      </c>
      <c r="S89" s="216">
        <v>7.76</v>
      </c>
      <c r="T89" s="216">
        <v>0</v>
      </c>
      <c r="U89" s="216">
        <v>102.77</v>
      </c>
      <c r="V89" s="216">
        <v>6.11</v>
      </c>
      <c r="W89" s="216">
        <v>10.07</v>
      </c>
      <c r="X89" s="216">
        <v>29.25</v>
      </c>
      <c r="Y89" s="216">
        <v>0</v>
      </c>
      <c r="Z89" s="216">
        <v>37.28</v>
      </c>
      <c r="AA89" s="216">
        <v>26.56</v>
      </c>
      <c r="AB89" s="216">
        <v>0</v>
      </c>
      <c r="AC89" s="216">
        <v>6.5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6.34</v>
      </c>
      <c r="L90" s="216">
        <v>412.75</v>
      </c>
      <c r="M90" s="216">
        <v>26.88</v>
      </c>
      <c r="N90" s="216">
        <v>34.79</v>
      </c>
      <c r="O90" s="216">
        <v>0</v>
      </c>
      <c r="P90" s="216">
        <v>30.48</v>
      </c>
      <c r="Q90" s="216">
        <v>0</v>
      </c>
      <c r="R90" s="216">
        <v>12.49</v>
      </c>
      <c r="S90" s="216">
        <v>7.76</v>
      </c>
      <c r="T90" s="216">
        <v>0</v>
      </c>
      <c r="U90" s="216">
        <v>102.77</v>
      </c>
      <c r="V90" s="216">
        <v>6.11</v>
      </c>
      <c r="W90" s="216">
        <v>10.07</v>
      </c>
      <c r="X90" s="216">
        <v>29.25</v>
      </c>
      <c r="Y90" s="216">
        <v>0</v>
      </c>
      <c r="Z90" s="216">
        <v>37.28</v>
      </c>
      <c r="AA90" s="216">
        <v>26.56</v>
      </c>
      <c r="AB90" s="216">
        <v>0</v>
      </c>
      <c r="AC90" s="216">
        <v>6.5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6.34</v>
      </c>
      <c r="L91" s="216">
        <v>412.75</v>
      </c>
      <c r="M91" s="216">
        <v>26.88</v>
      </c>
      <c r="N91" s="216">
        <v>34.79</v>
      </c>
      <c r="O91" s="216">
        <v>0</v>
      </c>
      <c r="P91" s="216">
        <v>30.48</v>
      </c>
      <c r="Q91" s="216">
        <v>0</v>
      </c>
      <c r="R91" s="216">
        <v>12.49</v>
      </c>
      <c r="S91" s="216">
        <v>7.76</v>
      </c>
      <c r="T91" s="216">
        <v>0</v>
      </c>
      <c r="U91" s="216">
        <v>102.77</v>
      </c>
      <c r="V91" s="216">
        <v>6.11</v>
      </c>
      <c r="W91" s="216">
        <v>10.07</v>
      </c>
      <c r="X91" s="216">
        <v>29.25</v>
      </c>
      <c r="Y91" s="216">
        <v>0</v>
      </c>
      <c r="Z91" s="216">
        <v>37.28</v>
      </c>
      <c r="AA91" s="216">
        <v>26.56</v>
      </c>
      <c r="AB91" s="216">
        <v>0</v>
      </c>
      <c r="AC91" s="216">
        <v>6.85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6.61</v>
      </c>
      <c r="L92" s="216">
        <v>412.75</v>
      </c>
      <c r="M92" s="216">
        <v>26.88</v>
      </c>
      <c r="N92" s="216">
        <v>34.79</v>
      </c>
      <c r="O92" s="216">
        <v>0</v>
      </c>
      <c r="P92" s="216">
        <v>30.48</v>
      </c>
      <c r="Q92" s="216">
        <v>0</v>
      </c>
      <c r="R92" s="216">
        <v>12.49</v>
      </c>
      <c r="S92" s="216">
        <v>7.76</v>
      </c>
      <c r="T92" s="216">
        <v>0</v>
      </c>
      <c r="U92" s="216">
        <v>102.77</v>
      </c>
      <c r="V92" s="216">
        <v>6.11</v>
      </c>
      <c r="W92" s="216">
        <v>10.07</v>
      </c>
      <c r="X92" s="216">
        <v>29.25</v>
      </c>
      <c r="Y92" s="216">
        <v>0</v>
      </c>
      <c r="Z92" s="216">
        <v>37.28</v>
      </c>
      <c r="AA92" s="216">
        <v>26.56</v>
      </c>
      <c r="AB92" s="216">
        <v>0</v>
      </c>
      <c r="AC92" s="216">
        <v>6.85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6.98</v>
      </c>
      <c r="L93" s="216">
        <v>412.75</v>
      </c>
      <c r="M93" s="216">
        <v>26.88</v>
      </c>
      <c r="N93" s="216">
        <v>34.79</v>
      </c>
      <c r="O93" s="216">
        <v>0</v>
      </c>
      <c r="P93" s="216">
        <v>30.48</v>
      </c>
      <c r="Q93" s="216">
        <v>0</v>
      </c>
      <c r="R93" s="216">
        <v>12.49</v>
      </c>
      <c r="S93" s="216">
        <v>7.76</v>
      </c>
      <c r="T93" s="216">
        <v>0</v>
      </c>
      <c r="U93" s="216">
        <v>102.77</v>
      </c>
      <c r="V93" s="216">
        <v>6.11</v>
      </c>
      <c r="W93" s="216">
        <v>10.07</v>
      </c>
      <c r="X93" s="216">
        <v>29.25</v>
      </c>
      <c r="Y93" s="216">
        <v>0</v>
      </c>
      <c r="Z93" s="216">
        <v>37.28</v>
      </c>
      <c r="AA93" s="216">
        <v>26.56</v>
      </c>
      <c r="AB93" s="216">
        <v>0</v>
      </c>
      <c r="AC93" s="216">
        <v>6.85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7.04</v>
      </c>
      <c r="L94" s="216">
        <v>412.75</v>
      </c>
      <c r="M94" s="216">
        <v>26.88</v>
      </c>
      <c r="N94" s="216">
        <v>34.79</v>
      </c>
      <c r="O94" s="216">
        <v>0</v>
      </c>
      <c r="P94" s="216">
        <v>30.48</v>
      </c>
      <c r="Q94" s="216">
        <v>0</v>
      </c>
      <c r="R94" s="216">
        <v>12.49</v>
      </c>
      <c r="S94" s="216">
        <v>7.76</v>
      </c>
      <c r="T94" s="216">
        <v>0</v>
      </c>
      <c r="U94" s="216">
        <v>102.77</v>
      </c>
      <c r="V94" s="216">
        <v>6.11</v>
      </c>
      <c r="W94" s="216">
        <v>10.07</v>
      </c>
      <c r="X94" s="216">
        <v>29.25</v>
      </c>
      <c r="Y94" s="216">
        <v>0</v>
      </c>
      <c r="Z94" s="216">
        <v>37.28</v>
      </c>
      <c r="AA94" s="216">
        <v>26.56</v>
      </c>
      <c r="AB94" s="216">
        <v>0</v>
      </c>
      <c r="AC94" s="216">
        <v>6.67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7.84</v>
      </c>
      <c r="L95" s="216">
        <v>412.76</v>
      </c>
      <c r="M95" s="216">
        <v>26.88</v>
      </c>
      <c r="N95" s="216">
        <v>34.79</v>
      </c>
      <c r="O95" s="216">
        <v>0</v>
      </c>
      <c r="P95" s="216">
        <v>30.48</v>
      </c>
      <c r="Q95" s="216">
        <v>0</v>
      </c>
      <c r="R95" s="216">
        <v>12.49</v>
      </c>
      <c r="S95" s="216">
        <v>7.76</v>
      </c>
      <c r="T95" s="216">
        <v>0</v>
      </c>
      <c r="U95" s="216">
        <v>102.77</v>
      </c>
      <c r="V95" s="216">
        <v>6.11</v>
      </c>
      <c r="W95" s="216">
        <v>10.07</v>
      </c>
      <c r="X95" s="216">
        <v>29.25</v>
      </c>
      <c r="Y95" s="216">
        <v>0</v>
      </c>
      <c r="Z95" s="216">
        <v>37.28</v>
      </c>
      <c r="AA95" s="216">
        <v>26.56</v>
      </c>
      <c r="AB95" s="216">
        <v>0</v>
      </c>
      <c r="AC95" s="216">
        <v>6.67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8.34</v>
      </c>
      <c r="L96" s="216">
        <v>412.76</v>
      </c>
      <c r="M96" s="216">
        <v>26.88</v>
      </c>
      <c r="N96" s="216">
        <v>34.79</v>
      </c>
      <c r="O96" s="216">
        <v>0</v>
      </c>
      <c r="P96" s="216">
        <v>30.48</v>
      </c>
      <c r="Q96" s="216">
        <v>0</v>
      </c>
      <c r="R96" s="216">
        <v>12.49</v>
      </c>
      <c r="S96" s="216">
        <v>7.76</v>
      </c>
      <c r="T96" s="216">
        <v>0</v>
      </c>
      <c r="U96" s="216">
        <v>102.77</v>
      </c>
      <c r="V96" s="216">
        <v>6.11</v>
      </c>
      <c r="W96" s="216">
        <v>10.07</v>
      </c>
      <c r="X96" s="216">
        <v>29.25</v>
      </c>
      <c r="Y96" s="216">
        <v>0</v>
      </c>
      <c r="Z96" s="216">
        <v>37.28</v>
      </c>
      <c r="AA96" s="216">
        <v>26.56</v>
      </c>
      <c r="AB96" s="216">
        <v>0</v>
      </c>
      <c r="AC96" s="216">
        <v>6.67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8.85</v>
      </c>
      <c r="L97" s="216">
        <v>412.76</v>
      </c>
      <c r="M97" s="216">
        <v>26.88</v>
      </c>
      <c r="N97" s="216">
        <v>34.79</v>
      </c>
      <c r="O97" s="216">
        <v>0</v>
      </c>
      <c r="P97" s="216">
        <v>30.62</v>
      </c>
      <c r="Q97" s="216">
        <v>0</v>
      </c>
      <c r="R97" s="216">
        <v>12.49</v>
      </c>
      <c r="S97" s="216">
        <v>7.76</v>
      </c>
      <c r="T97" s="216">
        <v>0</v>
      </c>
      <c r="U97" s="216">
        <v>102.77</v>
      </c>
      <c r="V97" s="216">
        <v>6.11</v>
      </c>
      <c r="W97" s="216">
        <v>10.07</v>
      </c>
      <c r="X97" s="216">
        <v>29.25</v>
      </c>
      <c r="Y97" s="216">
        <v>0</v>
      </c>
      <c r="Z97" s="216">
        <v>37.28</v>
      </c>
      <c r="AA97" s="216">
        <v>26.56</v>
      </c>
      <c r="AB97" s="216">
        <v>0</v>
      </c>
      <c r="AC97" s="216">
        <v>6.67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9.4</v>
      </c>
      <c r="L98" s="216">
        <v>412.76</v>
      </c>
      <c r="M98" s="216">
        <v>26.88</v>
      </c>
      <c r="N98" s="216">
        <v>34.79</v>
      </c>
      <c r="O98" s="216">
        <v>0</v>
      </c>
      <c r="P98" s="216">
        <v>30.62</v>
      </c>
      <c r="Q98" s="216">
        <v>0</v>
      </c>
      <c r="R98" s="216">
        <v>12.49</v>
      </c>
      <c r="S98" s="216">
        <v>7.76</v>
      </c>
      <c r="T98" s="216">
        <v>0</v>
      </c>
      <c r="U98" s="216">
        <v>102.77</v>
      </c>
      <c r="V98" s="216">
        <v>6.11</v>
      </c>
      <c r="W98" s="216">
        <v>10.07</v>
      </c>
      <c r="X98" s="216">
        <v>29.25</v>
      </c>
      <c r="Y98" s="216">
        <v>0</v>
      </c>
      <c r="Z98" s="216">
        <v>37.28</v>
      </c>
      <c r="AA98" s="216">
        <v>26.56</v>
      </c>
      <c r="AB98" s="216">
        <v>0</v>
      </c>
      <c r="AC98" s="216">
        <v>6.67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0.12259499999999986</v>
      </c>
      <c r="L99">
        <f t="shared" si="0"/>
        <v>7.7905800000000021</v>
      </c>
      <c r="M99">
        <f t="shared" si="0"/>
        <v>0.34140750000000014</v>
      </c>
      <c r="N99">
        <f t="shared" si="0"/>
        <v>0.83495999999999937</v>
      </c>
      <c r="O99">
        <f t="shared" si="0"/>
        <v>0</v>
      </c>
      <c r="P99">
        <f t="shared" si="0"/>
        <v>0.73244249999999944</v>
      </c>
      <c r="Q99">
        <f t="shared" si="0"/>
        <v>0</v>
      </c>
      <c r="R99">
        <f t="shared" si="0"/>
        <v>0.29351500000000014</v>
      </c>
      <c r="S99">
        <f t="shared" si="0"/>
        <v>0.16951249999999982</v>
      </c>
      <c r="T99">
        <f t="shared" si="0"/>
        <v>0</v>
      </c>
      <c r="U99">
        <f t="shared" si="0"/>
        <v>2.4563825000000059</v>
      </c>
      <c r="V99">
        <f t="shared" si="0"/>
        <v>0.14649000000000023</v>
      </c>
      <c r="W99">
        <f t="shared" si="0"/>
        <v>0.28853999999999963</v>
      </c>
      <c r="X99">
        <f t="shared" si="0"/>
        <v>0.91713999999999951</v>
      </c>
      <c r="Y99">
        <f t="shared" si="0"/>
        <v>0</v>
      </c>
      <c r="Z99">
        <f t="shared" si="0"/>
        <v>0.83412000000000164</v>
      </c>
      <c r="AA99">
        <f t="shared" si="0"/>
        <v>0.57973999999999926</v>
      </c>
      <c r="AB99">
        <f t="shared" si="0"/>
        <v>0</v>
      </c>
      <c r="AC99">
        <f t="shared" si="0"/>
        <v>0.21702249999999992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0.21573500000000015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4.03</v>
      </c>
      <c r="M3" s="216">
        <v>0.3</v>
      </c>
      <c r="N3" s="216">
        <v>1.25</v>
      </c>
      <c r="O3" s="216">
        <v>1.39</v>
      </c>
      <c r="P3" s="216">
        <v>1.71</v>
      </c>
      <c r="Q3" s="216">
        <v>0</v>
      </c>
      <c r="R3" s="216">
        <v>0.56000000000000005</v>
      </c>
      <c r="S3" s="216">
        <v>0.28000000000000003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1.83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4.03</v>
      </c>
      <c r="M4" s="216">
        <v>0.3</v>
      </c>
      <c r="N4" s="216">
        <v>1.25</v>
      </c>
      <c r="O4" s="216">
        <v>1.39</v>
      </c>
      <c r="P4" s="216">
        <v>1.71</v>
      </c>
      <c r="Q4" s="216">
        <v>0</v>
      </c>
      <c r="R4" s="216">
        <v>0.56000000000000005</v>
      </c>
      <c r="S4" s="216">
        <v>0.28000000000000003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1.83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4.03</v>
      </c>
      <c r="M5" s="216">
        <v>0.31</v>
      </c>
      <c r="N5" s="216">
        <v>1.25</v>
      </c>
      <c r="O5" s="216">
        <v>1.39</v>
      </c>
      <c r="P5" s="216">
        <v>1.71</v>
      </c>
      <c r="Q5" s="216">
        <v>0</v>
      </c>
      <c r="R5" s="216">
        <v>0.56000000000000005</v>
      </c>
      <c r="S5" s="216">
        <v>0.28000000000000003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1.83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4.03</v>
      </c>
      <c r="M6" s="216">
        <v>0.31</v>
      </c>
      <c r="N6" s="216">
        <v>1.25</v>
      </c>
      <c r="O6" s="216">
        <v>1.39</v>
      </c>
      <c r="P6" s="216">
        <v>1.71</v>
      </c>
      <c r="Q6" s="216">
        <v>0</v>
      </c>
      <c r="R6" s="216">
        <v>0.56000000000000005</v>
      </c>
      <c r="S6" s="216">
        <v>0.28000000000000003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1.83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4.03</v>
      </c>
      <c r="M7" s="216">
        <v>0.31</v>
      </c>
      <c r="N7" s="216">
        <v>1.25</v>
      </c>
      <c r="O7" s="216">
        <v>1.39</v>
      </c>
      <c r="P7" s="216">
        <v>1.71</v>
      </c>
      <c r="Q7" s="216">
        <v>0</v>
      </c>
      <c r="R7" s="216">
        <v>0.56000000000000005</v>
      </c>
      <c r="S7" s="216">
        <v>0.28000000000000003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1.83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4.03</v>
      </c>
      <c r="M8" s="216">
        <v>0.31</v>
      </c>
      <c r="N8" s="216">
        <v>1.25</v>
      </c>
      <c r="O8" s="216">
        <v>1.39</v>
      </c>
      <c r="P8" s="216">
        <v>1.71</v>
      </c>
      <c r="Q8" s="216">
        <v>0</v>
      </c>
      <c r="R8" s="216">
        <v>0.56000000000000005</v>
      </c>
      <c r="S8" s="216">
        <v>0.28000000000000003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1.88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4.03</v>
      </c>
      <c r="M9" s="216">
        <v>0.31</v>
      </c>
      <c r="N9" s="216">
        <v>1.25</v>
      </c>
      <c r="O9" s="216">
        <v>1.39</v>
      </c>
      <c r="P9" s="216">
        <v>1.71</v>
      </c>
      <c r="Q9" s="216">
        <v>0</v>
      </c>
      <c r="R9" s="216">
        <v>0.56000000000000005</v>
      </c>
      <c r="S9" s="216">
        <v>0.28000000000000003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1.88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4.03</v>
      </c>
      <c r="M10" s="216">
        <v>0.31</v>
      </c>
      <c r="N10" s="216">
        <v>1.25</v>
      </c>
      <c r="O10" s="216">
        <v>1.39</v>
      </c>
      <c r="P10" s="216">
        <v>1.71</v>
      </c>
      <c r="Q10" s="216">
        <v>0</v>
      </c>
      <c r="R10" s="216">
        <v>0.56000000000000005</v>
      </c>
      <c r="S10" s="216">
        <v>0.28000000000000003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1.88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4.03</v>
      </c>
      <c r="M11" s="216">
        <v>0.31</v>
      </c>
      <c r="N11" s="216">
        <v>1.25</v>
      </c>
      <c r="O11" s="216">
        <v>1.39</v>
      </c>
      <c r="P11" s="216">
        <v>1.71</v>
      </c>
      <c r="Q11" s="216">
        <v>0</v>
      </c>
      <c r="R11" s="216">
        <v>0.56000000000000005</v>
      </c>
      <c r="S11" s="216">
        <v>0.28999999999999998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1.88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4.03</v>
      </c>
      <c r="M12" s="216">
        <v>0.31</v>
      </c>
      <c r="N12" s="216">
        <v>1.25</v>
      </c>
      <c r="O12" s="216">
        <v>1.39</v>
      </c>
      <c r="P12" s="216">
        <v>1.71</v>
      </c>
      <c r="Q12" s="216">
        <v>0</v>
      </c>
      <c r="R12" s="216">
        <v>0.56000000000000005</v>
      </c>
      <c r="S12" s="216">
        <v>0.28999999999999998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1.88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4.03</v>
      </c>
      <c r="M13" s="216">
        <v>0.35</v>
      </c>
      <c r="N13" s="216">
        <v>1.25</v>
      </c>
      <c r="O13" s="216">
        <v>1.39</v>
      </c>
      <c r="P13" s="216">
        <v>1.71</v>
      </c>
      <c r="Q13" s="216">
        <v>0</v>
      </c>
      <c r="R13" s="216">
        <v>0.56000000000000005</v>
      </c>
      <c r="S13" s="216">
        <v>0.28000000000000003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1.88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4.03</v>
      </c>
      <c r="M14" s="216">
        <v>0.53</v>
      </c>
      <c r="N14" s="216">
        <v>1.25</v>
      </c>
      <c r="O14" s="216">
        <v>1.39</v>
      </c>
      <c r="P14" s="216">
        <v>1.71</v>
      </c>
      <c r="Q14" s="216">
        <v>0</v>
      </c>
      <c r="R14" s="216">
        <v>0.56000000000000005</v>
      </c>
      <c r="S14" s="216">
        <v>0.28000000000000003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1.88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0.68</v>
      </c>
      <c r="L15" s="216">
        <v>4.03</v>
      </c>
      <c r="M15" s="216">
        <v>0.54</v>
      </c>
      <c r="N15" s="216">
        <v>1.25</v>
      </c>
      <c r="O15" s="216">
        <v>1.39</v>
      </c>
      <c r="P15" s="216">
        <v>1.71</v>
      </c>
      <c r="Q15" s="216">
        <v>0</v>
      </c>
      <c r="R15" s="216">
        <v>0.56000000000000005</v>
      </c>
      <c r="S15" s="216">
        <v>0.28999999999999998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1.88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0.68</v>
      </c>
      <c r="L16" s="216">
        <v>4.03</v>
      </c>
      <c r="M16" s="216">
        <v>0.54</v>
      </c>
      <c r="N16" s="216">
        <v>1.25</v>
      </c>
      <c r="O16" s="216">
        <v>1.39</v>
      </c>
      <c r="P16" s="216">
        <v>1.71</v>
      </c>
      <c r="Q16" s="216">
        <v>0</v>
      </c>
      <c r="R16" s="216">
        <v>0.56000000000000005</v>
      </c>
      <c r="S16" s="216">
        <v>0.28999999999999998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1.88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4.03</v>
      </c>
      <c r="M17" s="216">
        <v>0.54</v>
      </c>
      <c r="N17" s="216">
        <v>1.25</v>
      </c>
      <c r="O17" s="216">
        <v>1.39</v>
      </c>
      <c r="P17" s="216">
        <v>1.71</v>
      </c>
      <c r="Q17" s="216">
        <v>0</v>
      </c>
      <c r="R17" s="216">
        <v>0.56000000000000005</v>
      </c>
      <c r="S17" s="216">
        <v>0.28999999999999998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1.88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4.03</v>
      </c>
      <c r="M18" s="216">
        <v>0.54</v>
      </c>
      <c r="N18" s="216">
        <v>1.25</v>
      </c>
      <c r="O18" s="216">
        <v>1.39</v>
      </c>
      <c r="P18" s="216">
        <v>1.71</v>
      </c>
      <c r="Q18" s="216">
        <v>0</v>
      </c>
      <c r="R18" s="216">
        <v>0.56000000000000005</v>
      </c>
      <c r="S18" s="216">
        <v>0.28999999999999998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4.03</v>
      </c>
      <c r="M19" s="216">
        <v>0.54</v>
      </c>
      <c r="N19" s="216">
        <v>1.25</v>
      </c>
      <c r="O19" s="216">
        <v>1.39</v>
      </c>
      <c r="P19" s="216">
        <v>1.71</v>
      </c>
      <c r="Q19" s="216">
        <v>0</v>
      </c>
      <c r="R19" s="216">
        <v>0.56000000000000005</v>
      </c>
      <c r="S19" s="216">
        <v>0.28000000000000003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4.03</v>
      </c>
      <c r="M20" s="216">
        <v>0.54</v>
      </c>
      <c r="N20" s="216">
        <v>1.25</v>
      </c>
      <c r="O20" s="216">
        <v>1.39</v>
      </c>
      <c r="P20" s="216">
        <v>1.71</v>
      </c>
      <c r="Q20" s="216">
        <v>0</v>
      </c>
      <c r="R20" s="216">
        <v>0.56000000000000005</v>
      </c>
      <c r="S20" s="216">
        <v>0.28000000000000003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4.03</v>
      </c>
      <c r="M21" s="216">
        <v>0.54</v>
      </c>
      <c r="N21" s="216">
        <v>1.25</v>
      </c>
      <c r="O21" s="216">
        <v>1.39</v>
      </c>
      <c r="P21" s="216">
        <v>1.71</v>
      </c>
      <c r="Q21" s="216">
        <v>0</v>
      </c>
      <c r="R21" s="216">
        <v>0.56000000000000005</v>
      </c>
      <c r="S21" s="216">
        <v>0.28000000000000003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4.03</v>
      </c>
      <c r="M22" s="216">
        <v>0.54</v>
      </c>
      <c r="N22" s="216">
        <v>1.25</v>
      </c>
      <c r="O22" s="216">
        <v>1.39</v>
      </c>
      <c r="P22" s="216">
        <v>1.71</v>
      </c>
      <c r="Q22" s="216">
        <v>0</v>
      </c>
      <c r="R22" s="216">
        <v>0.56000000000000005</v>
      </c>
      <c r="S22" s="216">
        <v>0.28000000000000003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4.03</v>
      </c>
      <c r="M23" s="216">
        <v>0.54</v>
      </c>
      <c r="N23" s="216">
        <v>1.25</v>
      </c>
      <c r="O23" s="216">
        <v>1.39</v>
      </c>
      <c r="P23" s="216">
        <v>1.71</v>
      </c>
      <c r="Q23" s="216">
        <v>0</v>
      </c>
      <c r="R23" s="216">
        <v>0.56000000000000005</v>
      </c>
      <c r="S23" s="216">
        <v>0.28000000000000003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4.03</v>
      </c>
      <c r="M24" s="216">
        <v>0.54</v>
      </c>
      <c r="N24" s="216">
        <v>1.25</v>
      </c>
      <c r="O24" s="216">
        <v>1.39</v>
      </c>
      <c r="P24" s="216">
        <v>1.71</v>
      </c>
      <c r="Q24" s="216">
        <v>0</v>
      </c>
      <c r="R24" s="216">
        <v>0.56000000000000005</v>
      </c>
      <c r="S24" s="216">
        <v>0.28000000000000003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4.03</v>
      </c>
      <c r="M25" s="216">
        <v>0.54</v>
      </c>
      <c r="N25" s="216">
        <v>1.25</v>
      </c>
      <c r="O25" s="216">
        <v>1.39</v>
      </c>
      <c r="P25" s="216">
        <v>1.71</v>
      </c>
      <c r="Q25" s="216">
        <v>0</v>
      </c>
      <c r="R25" s="216">
        <v>0.56000000000000005</v>
      </c>
      <c r="S25" s="216">
        <v>0.28000000000000003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1.28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4.03</v>
      </c>
      <c r="M26" s="216">
        <v>0.54</v>
      </c>
      <c r="N26" s="216">
        <v>1.25</v>
      </c>
      <c r="O26" s="216">
        <v>1.39</v>
      </c>
      <c r="P26" s="216">
        <v>1.71</v>
      </c>
      <c r="Q26" s="216">
        <v>0</v>
      </c>
      <c r="R26" s="216">
        <v>0.56000000000000005</v>
      </c>
      <c r="S26" s="216">
        <v>0.28000000000000003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1.28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4.03</v>
      </c>
      <c r="M27" s="216">
        <v>0.54</v>
      </c>
      <c r="N27" s="216">
        <v>1.25</v>
      </c>
      <c r="O27" s="216">
        <v>1.39</v>
      </c>
      <c r="P27" s="216">
        <v>1.71</v>
      </c>
      <c r="Q27" s="216">
        <v>0</v>
      </c>
      <c r="R27" s="216">
        <v>0.56000000000000005</v>
      </c>
      <c r="S27" s="216">
        <v>0.28000000000000003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1.28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4.03</v>
      </c>
      <c r="M28" s="216">
        <v>0.54</v>
      </c>
      <c r="N28" s="216">
        <v>1.25</v>
      </c>
      <c r="O28" s="216">
        <v>1.39</v>
      </c>
      <c r="P28" s="216">
        <v>1.71</v>
      </c>
      <c r="Q28" s="216">
        <v>0</v>
      </c>
      <c r="R28" s="216">
        <v>0.56000000000000005</v>
      </c>
      <c r="S28" s="216">
        <v>0.28000000000000003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1.28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4.03</v>
      </c>
      <c r="M29" s="216">
        <v>0.54</v>
      </c>
      <c r="N29" s="216">
        <v>1.25</v>
      </c>
      <c r="O29" s="216">
        <v>1.39</v>
      </c>
      <c r="P29" s="216">
        <v>1.71</v>
      </c>
      <c r="Q29" s="216">
        <v>0</v>
      </c>
      <c r="R29" s="216">
        <v>0.56000000000000005</v>
      </c>
      <c r="S29" s="216">
        <v>0.28000000000000003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4.03</v>
      </c>
      <c r="M30" s="216">
        <v>0.54</v>
      </c>
      <c r="N30" s="216">
        <v>1.25</v>
      </c>
      <c r="O30" s="216">
        <v>1.39</v>
      </c>
      <c r="P30" s="216">
        <v>1.71</v>
      </c>
      <c r="Q30" s="216">
        <v>0</v>
      </c>
      <c r="R30" s="216">
        <v>0.56000000000000005</v>
      </c>
      <c r="S30" s="216">
        <v>0.28000000000000003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0.52</v>
      </c>
      <c r="L31" s="216">
        <v>4.03</v>
      </c>
      <c r="M31" s="216">
        <v>0.54</v>
      </c>
      <c r="N31" s="216">
        <v>1.25</v>
      </c>
      <c r="O31" s="216">
        <v>1.39</v>
      </c>
      <c r="P31" s="216">
        <v>1.71</v>
      </c>
      <c r="Q31" s="216">
        <v>0</v>
      </c>
      <c r="R31" s="216">
        <v>0.56000000000000005</v>
      </c>
      <c r="S31" s="216">
        <v>0.28000000000000003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0.45</v>
      </c>
      <c r="L32" s="216">
        <v>4.03</v>
      </c>
      <c r="M32" s="216">
        <v>0.54</v>
      </c>
      <c r="N32" s="216">
        <v>1.25</v>
      </c>
      <c r="O32" s="216">
        <v>1.39</v>
      </c>
      <c r="P32" s="216">
        <v>1.71</v>
      </c>
      <c r="Q32" s="216">
        <v>0</v>
      </c>
      <c r="R32" s="216">
        <v>0.56000000000000005</v>
      </c>
      <c r="S32" s="216">
        <v>0.28000000000000003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4.03</v>
      </c>
      <c r="M33" s="216">
        <v>0.54</v>
      </c>
      <c r="N33" s="216">
        <v>1.25</v>
      </c>
      <c r="O33" s="216">
        <v>1.39</v>
      </c>
      <c r="P33" s="216">
        <v>1.71</v>
      </c>
      <c r="Q33" s="216">
        <v>0</v>
      </c>
      <c r="R33" s="216">
        <v>0.56000000000000005</v>
      </c>
      <c r="S33" s="216">
        <v>0.28000000000000003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4.03</v>
      </c>
      <c r="M34" s="216">
        <v>0.54</v>
      </c>
      <c r="N34" s="216">
        <v>1.25</v>
      </c>
      <c r="O34" s="216">
        <v>1.39</v>
      </c>
      <c r="P34" s="216">
        <v>1.71</v>
      </c>
      <c r="Q34" s="216">
        <v>0</v>
      </c>
      <c r="R34" s="216">
        <v>0.56000000000000005</v>
      </c>
      <c r="S34" s="216">
        <v>0.28000000000000003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0.63</v>
      </c>
      <c r="L35" s="216">
        <v>4.03</v>
      </c>
      <c r="M35" s="216">
        <v>0.54</v>
      </c>
      <c r="N35" s="216">
        <v>1.25</v>
      </c>
      <c r="O35" s="216">
        <v>1.39</v>
      </c>
      <c r="P35" s="216">
        <v>1.71</v>
      </c>
      <c r="Q35" s="216">
        <v>0</v>
      </c>
      <c r="R35" s="216">
        <v>0.56000000000000005</v>
      </c>
      <c r="S35" s="216">
        <v>0.28000000000000003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0.63</v>
      </c>
      <c r="L36" s="216">
        <v>4.03</v>
      </c>
      <c r="M36" s="216">
        <v>0.54</v>
      </c>
      <c r="N36" s="216">
        <v>1.25</v>
      </c>
      <c r="O36" s="216">
        <v>1.39</v>
      </c>
      <c r="P36" s="216">
        <v>1.71</v>
      </c>
      <c r="Q36" s="216">
        <v>0</v>
      </c>
      <c r="R36" s="216">
        <v>0.56000000000000005</v>
      </c>
      <c r="S36" s="216">
        <v>0.28000000000000003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0.66</v>
      </c>
      <c r="L37" s="216">
        <v>4.03</v>
      </c>
      <c r="M37" s="216">
        <v>0.54</v>
      </c>
      <c r="N37" s="216">
        <v>1.25</v>
      </c>
      <c r="O37" s="216">
        <v>1.39</v>
      </c>
      <c r="P37" s="216">
        <v>1.71</v>
      </c>
      <c r="Q37" s="216">
        <v>0</v>
      </c>
      <c r="R37" s="216">
        <v>0.56000000000000005</v>
      </c>
      <c r="S37" s="216">
        <v>0.28000000000000003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1.88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0.66</v>
      </c>
      <c r="L38" s="216">
        <v>4.03</v>
      </c>
      <c r="M38" s="216">
        <v>0.54</v>
      </c>
      <c r="N38" s="216">
        <v>1.25</v>
      </c>
      <c r="O38" s="216">
        <v>1.39</v>
      </c>
      <c r="P38" s="216">
        <v>1.71</v>
      </c>
      <c r="Q38" s="216">
        <v>0</v>
      </c>
      <c r="R38" s="216">
        <v>0.56000000000000005</v>
      </c>
      <c r="S38" s="216">
        <v>0.28000000000000003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1.88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0.63</v>
      </c>
      <c r="L39" s="216">
        <v>4.03</v>
      </c>
      <c r="M39" s="216">
        <v>0.54</v>
      </c>
      <c r="N39" s="216">
        <v>1.25</v>
      </c>
      <c r="O39" s="216">
        <v>1.39</v>
      </c>
      <c r="P39" s="216">
        <v>1.71</v>
      </c>
      <c r="Q39" s="216">
        <v>0</v>
      </c>
      <c r="R39" s="216">
        <v>0.56000000000000005</v>
      </c>
      <c r="S39" s="216">
        <v>0.28000000000000003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1.88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0.63</v>
      </c>
      <c r="L40" s="216">
        <v>4.03</v>
      </c>
      <c r="M40" s="216">
        <v>0.54</v>
      </c>
      <c r="N40" s="216">
        <v>1.25</v>
      </c>
      <c r="O40" s="216">
        <v>1.39</v>
      </c>
      <c r="P40" s="216">
        <v>1.71</v>
      </c>
      <c r="Q40" s="216">
        <v>0</v>
      </c>
      <c r="R40" s="216">
        <v>0.56000000000000005</v>
      </c>
      <c r="S40" s="216">
        <v>0.23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1.88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0.63</v>
      </c>
      <c r="L41" s="216">
        <v>4.03</v>
      </c>
      <c r="M41" s="216">
        <v>0.54</v>
      </c>
      <c r="N41" s="216">
        <v>1.25</v>
      </c>
      <c r="O41" s="216">
        <v>1.39</v>
      </c>
      <c r="P41" s="216">
        <v>1.71</v>
      </c>
      <c r="Q41" s="216">
        <v>0</v>
      </c>
      <c r="R41" s="216">
        <v>0.56000000000000005</v>
      </c>
      <c r="S41" s="216">
        <v>0.28000000000000003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1.88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0.63</v>
      </c>
      <c r="L42" s="216">
        <v>4.03</v>
      </c>
      <c r="M42" s="216">
        <v>0.54</v>
      </c>
      <c r="N42" s="216">
        <v>1.25</v>
      </c>
      <c r="O42" s="216">
        <v>1.39</v>
      </c>
      <c r="P42" s="216">
        <v>1.71</v>
      </c>
      <c r="Q42" s="216">
        <v>0</v>
      </c>
      <c r="R42" s="216">
        <v>0.56000000000000005</v>
      </c>
      <c r="S42" s="216">
        <v>0.28000000000000003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1.88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0.63</v>
      </c>
      <c r="L43" s="216">
        <v>4.03</v>
      </c>
      <c r="M43" s="216">
        <v>0.54</v>
      </c>
      <c r="N43" s="216">
        <v>1.25</v>
      </c>
      <c r="O43" s="216">
        <v>1.39</v>
      </c>
      <c r="P43" s="216">
        <v>1.71</v>
      </c>
      <c r="Q43" s="216">
        <v>0</v>
      </c>
      <c r="R43" s="216">
        <v>0.56000000000000005</v>
      </c>
      <c r="S43" s="216">
        <v>0.28999999999999998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1.83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0.63</v>
      </c>
      <c r="L44" s="216">
        <v>4.03</v>
      </c>
      <c r="M44" s="216">
        <v>0.54</v>
      </c>
      <c r="N44" s="216">
        <v>1.25</v>
      </c>
      <c r="O44" s="216">
        <v>1.39</v>
      </c>
      <c r="P44" s="216">
        <v>1.71</v>
      </c>
      <c r="Q44" s="216">
        <v>0</v>
      </c>
      <c r="R44" s="216">
        <v>0.56000000000000005</v>
      </c>
      <c r="S44" s="216">
        <v>0.28999999999999998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1.83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0.66</v>
      </c>
      <c r="L45" s="216">
        <v>4.03</v>
      </c>
      <c r="M45" s="216">
        <v>0.54</v>
      </c>
      <c r="N45" s="216">
        <v>1.25</v>
      </c>
      <c r="O45" s="216">
        <v>1.39</v>
      </c>
      <c r="P45" s="216">
        <v>1.71</v>
      </c>
      <c r="Q45" s="216">
        <v>0</v>
      </c>
      <c r="R45" s="216">
        <v>0.56000000000000005</v>
      </c>
      <c r="S45" s="216">
        <v>0.28999999999999998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1.83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0.66</v>
      </c>
      <c r="L46" s="216">
        <v>4.03</v>
      </c>
      <c r="M46" s="216">
        <v>0.54</v>
      </c>
      <c r="N46" s="216">
        <v>1.25</v>
      </c>
      <c r="O46" s="216">
        <v>1.39</v>
      </c>
      <c r="P46" s="216">
        <v>1.71</v>
      </c>
      <c r="Q46" s="216">
        <v>0</v>
      </c>
      <c r="R46" s="216">
        <v>0.56000000000000005</v>
      </c>
      <c r="S46" s="216">
        <v>0.28999999999999998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1.83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0.66</v>
      </c>
      <c r="L47" s="216">
        <v>4.03</v>
      </c>
      <c r="M47" s="216">
        <v>0.54</v>
      </c>
      <c r="N47" s="216">
        <v>1.25</v>
      </c>
      <c r="O47" s="216">
        <v>1.39</v>
      </c>
      <c r="P47" s="216">
        <v>1.71</v>
      </c>
      <c r="Q47" s="216">
        <v>0</v>
      </c>
      <c r="R47" s="216">
        <v>0.56000000000000005</v>
      </c>
      <c r="S47" s="216">
        <v>0.28999999999999998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1.83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0.66</v>
      </c>
      <c r="L48" s="216">
        <v>4.03</v>
      </c>
      <c r="M48" s="216">
        <v>0.54</v>
      </c>
      <c r="N48" s="216">
        <v>1.25</v>
      </c>
      <c r="O48" s="216">
        <v>1.39</v>
      </c>
      <c r="P48" s="216">
        <v>1.71</v>
      </c>
      <c r="Q48" s="216">
        <v>0</v>
      </c>
      <c r="R48" s="216">
        <v>0.56000000000000005</v>
      </c>
      <c r="S48" s="216">
        <v>0.28999999999999998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1.83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0.66</v>
      </c>
      <c r="L49" s="216">
        <v>4.03</v>
      </c>
      <c r="M49" s="216">
        <v>0.54</v>
      </c>
      <c r="N49" s="216">
        <v>1.25</v>
      </c>
      <c r="O49" s="216">
        <v>1.39</v>
      </c>
      <c r="P49" s="216">
        <v>1.71</v>
      </c>
      <c r="Q49" s="216">
        <v>0</v>
      </c>
      <c r="R49" s="216">
        <v>0.56000000000000005</v>
      </c>
      <c r="S49" s="216">
        <v>0.28999999999999998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1.83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0.66</v>
      </c>
      <c r="L50" s="216">
        <v>4.03</v>
      </c>
      <c r="M50" s="216">
        <v>0.54</v>
      </c>
      <c r="N50" s="216">
        <v>1.25</v>
      </c>
      <c r="O50" s="216">
        <v>1.39</v>
      </c>
      <c r="P50" s="216">
        <v>1.71</v>
      </c>
      <c r="Q50" s="216">
        <v>0</v>
      </c>
      <c r="R50" s="216">
        <v>0.56000000000000005</v>
      </c>
      <c r="S50" s="216">
        <v>0.28999999999999998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1.83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0.66</v>
      </c>
      <c r="L51" s="216">
        <v>4.03</v>
      </c>
      <c r="M51" s="216">
        <v>0.54</v>
      </c>
      <c r="N51" s="216">
        <v>1.25</v>
      </c>
      <c r="O51" s="216">
        <v>1.39</v>
      </c>
      <c r="P51" s="216">
        <v>1.71</v>
      </c>
      <c r="Q51" s="216">
        <v>0</v>
      </c>
      <c r="R51" s="216">
        <v>0.56000000000000005</v>
      </c>
      <c r="S51" s="216">
        <v>0.28999999999999998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1.78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0.66</v>
      </c>
      <c r="L52" s="216">
        <v>4.03</v>
      </c>
      <c r="M52" s="216">
        <v>0.54</v>
      </c>
      <c r="N52" s="216">
        <v>1.25</v>
      </c>
      <c r="O52" s="216">
        <v>1.39</v>
      </c>
      <c r="P52" s="216">
        <v>1.71</v>
      </c>
      <c r="Q52" s="216">
        <v>0</v>
      </c>
      <c r="R52" s="216">
        <v>0.56000000000000005</v>
      </c>
      <c r="S52" s="216">
        <v>0.28999999999999998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1.78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0.66</v>
      </c>
      <c r="L53" s="216">
        <v>4.03</v>
      </c>
      <c r="M53" s="216">
        <v>0.54</v>
      </c>
      <c r="N53" s="216">
        <v>1.25</v>
      </c>
      <c r="O53" s="216">
        <v>1.39</v>
      </c>
      <c r="P53" s="216">
        <v>1.71</v>
      </c>
      <c r="Q53" s="216">
        <v>0</v>
      </c>
      <c r="R53" s="216">
        <v>0.56000000000000005</v>
      </c>
      <c r="S53" s="216">
        <v>0.28999999999999998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1.1000000000000001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0.66</v>
      </c>
      <c r="L54" s="216">
        <v>4.03</v>
      </c>
      <c r="M54" s="216">
        <v>0.54</v>
      </c>
      <c r="N54" s="216">
        <v>1.25</v>
      </c>
      <c r="O54" s="216">
        <v>1.39</v>
      </c>
      <c r="P54" s="216">
        <v>1.71</v>
      </c>
      <c r="Q54" s="216">
        <v>0</v>
      </c>
      <c r="R54" s="216">
        <v>0.56000000000000005</v>
      </c>
      <c r="S54" s="216">
        <v>0.28999999999999998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1.1000000000000001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0.66</v>
      </c>
      <c r="L55" s="216">
        <v>4.03</v>
      </c>
      <c r="M55" s="216">
        <v>0.54</v>
      </c>
      <c r="N55" s="216">
        <v>1.25</v>
      </c>
      <c r="O55" s="216">
        <v>1.39</v>
      </c>
      <c r="P55" s="216">
        <v>1.71</v>
      </c>
      <c r="Q55" s="216">
        <v>0</v>
      </c>
      <c r="R55" s="216">
        <v>0.56000000000000005</v>
      </c>
      <c r="S55" s="216">
        <v>0.28999999999999998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1.73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0.66</v>
      </c>
      <c r="L56" s="216">
        <v>4.03</v>
      </c>
      <c r="M56" s="216">
        <v>0.54</v>
      </c>
      <c r="N56" s="216">
        <v>1.25</v>
      </c>
      <c r="O56" s="216">
        <v>1.39</v>
      </c>
      <c r="P56" s="216">
        <v>1.71</v>
      </c>
      <c r="Q56" s="216">
        <v>0</v>
      </c>
      <c r="R56" s="216">
        <v>0.56000000000000005</v>
      </c>
      <c r="S56" s="216">
        <v>0.28999999999999998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1.73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0.66</v>
      </c>
      <c r="L57" s="216">
        <v>4.03</v>
      </c>
      <c r="M57" s="216">
        <v>0.54</v>
      </c>
      <c r="N57" s="216">
        <v>1.25</v>
      </c>
      <c r="O57" s="216">
        <v>1.39</v>
      </c>
      <c r="P57" s="216">
        <v>1.69</v>
      </c>
      <c r="Q57" s="216">
        <v>0</v>
      </c>
      <c r="R57" s="216">
        <v>0.56000000000000005</v>
      </c>
      <c r="S57" s="216">
        <v>0.28999999999999998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1.73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0.66</v>
      </c>
      <c r="L58" s="216">
        <v>4.03</v>
      </c>
      <c r="M58" s="216">
        <v>0.54</v>
      </c>
      <c r="N58" s="216">
        <v>1.25</v>
      </c>
      <c r="O58" s="216">
        <v>1.39</v>
      </c>
      <c r="P58" s="216">
        <v>1.69</v>
      </c>
      <c r="Q58" s="216">
        <v>0</v>
      </c>
      <c r="R58" s="216">
        <v>0.56000000000000005</v>
      </c>
      <c r="S58" s="216">
        <v>0.28999999999999998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1.73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0.66</v>
      </c>
      <c r="L59" s="216">
        <v>4.03</v>
      </c>
      <c r="M59" s="216">
        <v>0.54</v>
      </c>
      <c r="N59" s="216">
        <v>1.25</v>
      </c>
      <c r="O59" s="216">
        <v>1.39</v>
      </c>
      <c r="P59" s="216">
        <v>1.69</v>
      </c>
      <c r="Q59" s="216">
        <v>0</v>
      </c>
      <c r="R59" s="216">
        <v>0.56000000000000005</v>
      </c>
      <c r="S59" s="216">
        <v>0.28999999999999998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1.73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0.66</v>
      </c>
      <c r="L60" s="216">
        <v>4.03</v>
      </c>
      <c r="M60" s="216">
        <v>0.54</v>
      </c>
      <c r="N60" s="216">
        <v>1.25</v>
      </c>
      <c r="O60" s="216">
        <v>1.39</v>
      </c>
      <c r="P60" s="216">
        <v>1.69</v>
      </c>
      <c r="Q60" s="216">
        <v>0</v>
      </c>
      <c r="R60" s="216">
        <v>0.56000000000000005</v>
      </c>
      <c r="S60" s="216">
        <v>0.28999999999999998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1.73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0.66</v>
      </c>
      <c r="L61" s="216">
        <v>4.03</v>
      </c>
      <c r="M61" s="216">
        <v>0.56999999999999995</v>
      </c>
      <c r="N61" s="216">
        <v>1.25</v>
      </c>
      <c r="O61" s="216">
        <v>1.39</v>
      </c>
      <c r="P61" s="216">
        <v>1.69</v>
      </c>
      <c r="Q61" s="216">
        <v>0</v>
      </c>
      <c r="R61" s="216">
        <v>0.56000000000000005</v>
      </c>
      <c r="S61" s="216">
        <v>0.28000000000000003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1.73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0.66</v>
      </c>
      <c r="L62" s="216">
        <v>4.03</v>
      </c>
      <c r="M62" s="216">
        <v>0.56999999999999995</v>
      </c>
      <c r="N62" s="216">
        <v>1.25</v>
      </c>
      <c r="O62" s="216">
        <v>1.39</v>
      </c>
      <c r="P62" s="216">
        <v>1.69</v>
      </c>
      <c r="Q62" s="216">
        <v>0</v>
      </c>
      <c r="R62" s="216">
        <v>0.56000000000000005</v>
      </c>
      <c r="S62" s="216">
        <v>0.28000000000000003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1.73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0.66</v>
      </c>
      <c r="L63" s="216">
        <v>4.03</v>
      </c>
      <c r="M63" s="216">
        <v>0.56999999999999995</v>
      </c>
      <c r="N63" s="216">
        <v>1.25</v>
      </c>
      <c r="O63" s="216">
        <v>1.39</v>
      </c>
      <c r="P63" s="216">
        <v>1.69</v>
      </c>
      <c r="Q63" s="216">
        <v>0</v>
      </c>
      <c r="R63" s="216">
        <v>0.56000000000000005</v>
      </c>
      <c r="S63" s="216">
        <v>0.28999999999999998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1.73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0.66</v>
      </c>
      <c r="L64" s="216">
        <v>4.03</v>
      </c>
      <c r="M64" s="216">
        <v>0.56999999999999995</v>
      </c>
      <c r="N64" s="216">
        <v>1.25</v>
      </c>
      <c r="O64" s="216">
        <v>1.39</v>
      </c>
      <c r="P64" s="216">
        <v>1.69</v>
      </c>
      <c r="Q64" s="216">
        <v>0</v>
      </c>
      <c r="R64" s="216">
        <v>0.56000000000000005</v>
      </c>
      <c r="S64" s="216">
        <v>0.28999999999999998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1.1000000000000001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0.63</v>
      </c>
      <c r="L65" s="216">
        <v>4.03</v>
      </c>
      <c r="M65" s="216">
        <v>0.56999999999999995</v>
      </c>
      <c r="N65" s="216">
        <v>1.25</v>
      </c>
      <c r="O65" s="216">
        <v>1.39</v>
      </c>
      <c r="P65" s="216">
        <v>1.69</v>
      </c>
      <c r="Q65" s="216">
        <v>0</v>
      </c>
      <c r="R65" s="216">
        <v>0.56000000000000005</v>
      </c>
      <c r="S65" s="216">
        <v>0.28000000000000003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1.1000000000000001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0.63</v>
      </c>
      <c r="L66" s="216">
        <v>4.03</v>
      </c>
      <c r="M66" s="216">
        <v>0.56999999999999995</v>
      </c>
      <c r="N66" s="216">
        <v>1.25</v>
      </c>
      <c r="O66" s="216">
        <v>1.39</v>
      </c>
      <c r="P66" s="216">
        <v>1.69</v>
      </c>
      <c r="Q66" s="216">
        <v>0</v>
      </c>
      <c r="R66" s="216">
        <v>0.56000000000000005</v>
      </c>
      <c r="S66" s="216">
        <v>0.28999999999999998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1.73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0.63</v>
      </c>
      <c r="L67" s="216">
        <v>4.03</v>
      </c>
      <c r="M67" s="216">
        <v>0.56999999999999995</v>
      </c>
      <c r="N67" s="216">
        <v>1.25</v>
      </c>
      <c r="O67" s="216">
        <v>1.39</v>
      </c>
      <c r="P67" s="216">
        <v>1.69</v>
      </c>
      <c r="Q67" s="216">
        <v>0</v>
      </c>
      <c r="R67" s="216">
        <v>0.56000000000000005</v>
      </c>
      <c r="S67" s="216">
        <v>0.28000000000000003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1.73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0.63</v>
      </c>
      <c r="L68" s="216">
        <v>4.03</v>
      </c>
      <c r="M68" s="216">
        <v>0.56999999999999995</v>
      </c>
      <c r="N68" s="216">
        <v>1.25</v>
      </c>
      <c r="O68" s="216">
        <v>1.39</v>
      </c>
      <c r="P68" s="216">
        <v>1.69</v>
      </c>
      <c r="Q68" s="216">
        <v>0</v>
      </c>
      <c r="R68" s="216">
        <v>0.56000000000000005</v>
      </c>
      <c r="S68" s="216">
        <v>0.28000000000000003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1.73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0.63</v>
      </c>
      <c r="L69" s="216">
        <v>4.03</v>
      </c>
      <c r="M69" s="216">
        <v>0.56999999999999995</v>
      </c>
      <c r="N69" s="216">
        <v>1.25</v>
      </c>
      <c r="O69" s="216">
        <v>1.39</v>
      </c>
      <c r="P69" s="216">
        <v>1.69</v>
      </c>
      <c r="Q69" s="216">
        <v>0</v>
      </c>
      <c r="R69" s="216">
        <v>0.56000000000000005</v>
      </c>
      <c r="S69" s="216">
        <v>0.28000000000000003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1.73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0.63</v>
      </c>
      <c r="L70" s="216">
        <v>4.03</v>
      </c>
      <c r="M70" s="216">
        <v>0.56999999999999995</v>
      </c>
      <c r="N70" s="216">
        <v>1.25</v>
      </c>
      <c r="O70" s="216">
        <v>1.39</v>
      </c>
      <c r="P70" s="216">
        <v>1.69</v>
      </c>
      <c r="Q70" s="216">
        <v>0</v>
      </c>
      <c r="R70" s="216">
        <v>0.56000000000000005</v>
      </c>
      <c r="S70" s="216">
        <v>0.28000000000000003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1.73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0.63</v>
      </c>
      <c r="L71" s="216">
        <v>4.03</v>
      </c>
      <c r="M71" s="216">
        <v>0.56999999999999995</v>
      </c>
      <c r="N71" s="216">
        <v>1.25</v>
      </c>
      <c r="O71" s="216">
        <v>1.39</v>
      </c>
      <c r="P71" s="216">
        <v>1.69</v>
      </c>
      <c r="Q71" s="216">
        <v>0</v>
      </c>
      <c r="R71" s="216">
        <v>0.56000000000000005</v>
      </c>
      <c r="S71" s="216">
        <v>0.28000000000000003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1.73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0.63</v>
      </c>
      <c r="L72" s="216">
        <v>4.03</v>
      </c>
      <c r="M72" s="216">
        <v>0.56999999999999995</v>
      </c>
      <c r="N72" s="216">
        <v>1.25</v>
      </c>
      <c r="O72" s="216">
        <v>1.39</v>
      </c>
      <c r="P72" s="216">
        <v>1.69</v>
      </c>
      <c r="Q72" s="216">
        <v>0</v>
      </c>
      <c r="R72" s="216">
        <v>0.56000000000000005</v>
      </c>
      <c r="S72" s="216">
        <v>0.28000000000000003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1.73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0.63</v>
      </c>
      <c r="L73" s="216">
        <v>4.03</v>
      </c>
      <c r="M73" s="216">
        <v>0.56999999999999995</v>
      </c>
      <c r="N73" s="216">
        <v>1.25</v>
      </c>
      <c r="O73" s="216">
        <v>1.39</v>
      </c>
      <c r="P73" s="216">
        <v>1.69</v>
      </c>
      <c r="Q73" s="216">
        <v>0</v>
      </c>
      <c r="R73" s="216">
        <v>0.56000000000000005</v>
      </c>
      <c r="S73" s="216">
        <v>0.28000000000000003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1.06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0.63</v>
      </c>
      <c r="L74" s="216">
        <v>4.03</v>
      </c>
      <c r="M74" s="216">
        <v>0.56999999999999995</v>
      </c>
      <c r="N74" s="216">
        <v>1.25</v>
      </c>
      <c r="O74" s="216">
        <v>1.39</v>
      </c>
      <c r="P74" s="216">
        <v>1.69</v>
      </c>
      <c r="Q74" s="216">
        <v>0</v>
      </c>
      <c r="R74" s="216">
        <v>0.56000000000000005</v>
      </c>
      <c r="S74" s="216">
        <v>0.28000000000000003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1.06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0.63</v>
      </c>
      <c r="L75" s="216">
        <v>4.03</v>
      </c>
      <c r="M75" s="216">
        <v>0.56999999999999995</v>
      </c>
      <c r="N75" s="216">
        <v>1.25</v>
      </c>
      <c r="O75" s="216">
        <v>1.39</v>
      </c>
      <c r="P75" s="216">
        <v>1.7</v>
      </c>
      <c r="Q75" s="216">
        <v>0</v>
      </c>
      <c r="R75" s="216">
        <v>0.56000000000000005</v>
      </c>
      <c r="S75" s="216">
        <v>0.28000000000000003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1.06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0.63</v>
      </c>
      <c r="L76" s="216">
        <v>4.03</v>
      </c>
      <c r="M76" s="216">
        <v>0.56999999999999995</v>
      </c>
      <c r="N76" s="216">
        <v>1.25</v>
      </c>
      <c r="O76" s="216">
        <v>1.39</v>
      </c>
      <c r="P76" s="216">
        <v>1.7</v>
      </c>
      <c r="Q76" s="216">
        <v>0</v>
      </c>
      <c r="R76" s="216">
        <v>0.56000000000000005</v>
      </c>
      <c r="S76" s="216">
        <v>0.28000000000000003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1.06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0.63</v>
      </c>
      <c r="L77" s="216">
        <v>4.03</v>
      </c>
      <c r="M77" s="216">
        <v>0.56999999999999995</v>
      </c>
      <c r="N77" s="216">
        <v>1.25</v>
      </c>
      <c r="O77" s="216">
        <v>1.39</v>
      </c>
      <c r="P77" s="216">
        <v>1.7</v>
      </c>
      <c r="Q77" s="216">
        <v>0</v>
      </c>
      <c r="R77" s="216">
        <v>0.56000000000000005</v>
      </c>
      <c r="S77" s="216">
        <v>0.28000000000000003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1.06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0.63</v>
      </c>
      <c r="L78" s="216">
        <v>4.03</v>
      </c>
      <c r="M78" s="216">
        <v>0.56999999999999995</v>
      </c>
      <c r="N78" s="216">
        <v>1.25</v>
      </c>
      <c r="O78" s="216">
        <v>1.39</v>
      </c>
      <c r="P78" s="216">
        <v>1.7</v>
      </c>
      <c r="Q78" s="216">
        <v>0</v>
      </c>
      <c r="R78" s="216">
        <v>0.56000000000000005</v>
      </c>
      <c r="S78" s="216">
        <v>0.28000000000000003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1.06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0.63</v>
      </c>
      <c r="L79" s="216">
        <v>4.03</v>
      </c>
      <c r="M79" s="216">
        <v>0.56999999999999995</v>
      </c>
      <c r="N79" s="216">
        <v>1.25</v>
      </c>
      <c r="O79" s="216">
        <v>1.39</v>
      </c>
      <c r="P79" s="216">
        <v>1.7</v>
      </c>
      <c r="Q79" s="216">
        <v>0</v>
      </c>
      <c r="R79" s="216">
        <v>0.56000000000000005</v>
      </c>
      <c r="S79" s="216">
        <v>0.28000000000000003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1.06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0.63</v>
      </c>
      <c r="L80" s="216">
        <v>4.03</v>
      </c>
      <c r="M80" s="216">
        <v>0.56999999999999995</v>
      </c>
      <c r="N80" s="216">
        <v>1.25</v>
      </c>
      <c r="O80" s="216">
        <v>1.39</v>
      </c>
      <c r="P80" s="216">
        <v>1.7</v>
      </c>
      <c r="Q80" s="216">
        <v>0</v>
      </c>
      <c r="R80" s="216">
        <v>0.56000000000000005</v>
      </c>
      <c r="S80" s="216">
        <v>0.28000000000000003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1.06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0.7</v>
      </c>
      <c r="L81" s="216">
        <v>4.03</v>
      </c>
      <c r="M81" s="216">
        <v>0.56999999999999995</v>
      </c>
      <c r="N81" s="216">
        <v>1.25</v>
      </c>
      <c r="O81" s="216">
        <v>1.39</v>
      </c>
      <c r="P81" s="216">
        <v>1.7</v>
      </c>
      <c r="Q81" s="216">
        <v>0</v>
      </c>
      <c r="R81" s="216">
        <v>0.56000000000000005</v>
      </c>
      <c r="S81" s="216">
        <v>0.28000000000000003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1.06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0.72</v>
      </c>
      <c r="L82" s="216">
        <v>4.03</v>
      </c>
      <c r="M82" s="216">
        <v>0.56999999999999995</v>
      </c>
      <c r="N82" s="216">
        <v>1.25</v>
      </c>
      <c r="O82" s="216">
        <v>1.39</v>
      </c>
      <c r="P82" s="216">
        <v>1.7</v>
      </c>
      <c r="Q82" s="216">
        <v>0</v>
      </c>
      <c r="R82" s="216">
        <v>0.56000000000000005</v>
      </c>
      <c r="S82" s="216">
        <v>0.28000000000000003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1.1100000000000001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0.72</v>
      </c>
      <c r="L83" s="216">
        <v>4.03</v>
      </c>
      <c r="M83" s="216">
        <v>0.56999999999999995</v>
      </c>
      <c r="N83" s="216">
        <v>1.25</v>
      </c>
      <c r="O83" s="216">
        <v>1.39</v>
      </c>
      <c r="P83" s="216">
        <v>1.7</v>
      </c>
      <c r="Q83" s="216">
        <v>0</v>
      </c>
      <c r="R83" s="216">
        <v>0.56000000000000005</v>
      </c>
      <c r="S83" s="216">
        <v>0.28000000000000003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1.1100000000000001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0.74</v>
      </c>
      <c r="L84" s="216">
        <v>4.03</v>
      </c>
      <c r="M84" s="216">
        <v>0.56999999999999995</v>
      </c>
      <c r="N84" s="216">
        <v>1.25</v>
      </c>
      <c r="O84" s="216">
        <v>1.39</v>
      </c>
      <c r="P84" s="216">
        <v>1.7</v>
      </c>
      <c r="Q84" s="216">
        <v>0</v>
      </c>
      <c r="R84" s="216">
        <v>0.56000000000000005</v>
      </c>
      <c r="S84" s="216">
        <v>0.28000000000000003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1.1100000000000001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0.77</v>
      </c>
      <c r="L85" s="216">
        <v>4.03</v>
      </c>
      <c r="M85" s="216">
        <v>0.56999999999999995</v>
      </c>
      <c r="N85" s="216">
        <v>1.25</v>
      </c>
      <c r="O85" s="216">
        <v>1.39</v>
      </c>
      <c r="P85" s="216">
        <v>1.7</v>
      </c>
      <c r="Q85" s="216">
        <v>0</v>
      </c>
      <c r="R85" s="216">
        <v>0.56000000000000005</v>
      </c>
      <c r="S85" s="216">
        <v>0.28000000000000003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1.1100000000000001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0.77</v>
      </c>
      <c r="L86" s="216">
        <v>4.03</v>
      </c>
      <c r="M86" s="216">
        <v>0.56999999999999995</v>
      </c>
      <c r="N86" s="216">
        <v>1.25</v>
      </c>
      <c r="O86" s="216">
        <v>1.39</v>
      </c>
      <c r="P86" s="216">
        <v>1.7</v>
      </c>
      <c r="Q86" s="216">
        <v>0</v>
      </c>
      <c r="R86" s="216">
        <v>0.56000000000000005</v>
      </c>
      <c r="S86" s="216">
        <v>0.28000000000000003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1.1100000000000001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0.77</v>
      </c>
      <c r="L87" s="216">
        <v>4.03</v>
      </c>
      <c r="M87" s="216">
        <v>0.56999999999999995</v>
      </c>
      <c r="N87" s="216">
        <v>1.25</v>
      </c>
      <c r="O87" s="216">
        <v>1.39</v>
      </c>
      <c r="P87" s="216">
        <v>1.7</v>
      </c>
      <c r="Q87" s="216">
        <v>0</v>
      </c>
      <c r="R87" s="216">
        <v>0.56000000000000005</v>
      </c>
      <c r="S87" s="216">
        <v>0.28000000000000003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1.1100000000000001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0.81</v>
      </c>
      <c r="L88" s="216">
        <v>4.03</v>
      </c>
      <c r="M88" s="216">
        <v>0.56999999999999995</v>
      </c>
      <c r="N88" s="216">
        <v>1.25</v>
      </c>
      <c r="O88" s="216">
        <v>1.39</v>
      </c>
      <c r="P88" s="216">
        <v>1.7</v>
      </c>
      <c r="Q88" s="216">
        <v>0</v>
      </c>
      <c r="R88" s="216">
        <v>0.56000000000000005</v>
      </c>
      <c r="S88" s="216">
        <v>0.28000000000000003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1.1100000000000001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0.84</v>
      </c>
      <c r="L89" s="216">
        <v>4.03</v>
      </c>
      <c r="M89" s="216">
        <v>0.56999999999999995</v>
      </c>
      <c r="N89" s="216">
        <v>1.25</v>
      </c>
      <c r="O89" s="216">
        <v>1.39</v>
      </c>
      <c r="P89" s="216">
        <v>1.7</v>
      </c>
      <c r="Q89" s="216">
        <v>0</v>
      </c>
      <c r="R89" s="216">
        <v>0.56000000000000005</v>
      </c>
      <c r="S89" s="216">
        <v>0.28000000000000003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1.1100000000000001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0.88</v>
      </c>
      <c r="L90" s="216">
        <v>4.03</v>
      </c>
      <c r="M90" s="216">
        <v>0.56999999999999995</v>
      </c>
      <c r="N90" s="216">
        <v>1.25</v>
      </c>
      <c r="O90" s="216">
        <v>1.39</v>
      </c>
      <c r="P90" s="216">
        <v>1.7</v>
      </c>
      <c r="Q90" s="216">
        <v>0</v>
      </c>
      <c r="R90" s="216">
        <v>0.56000000000000005</v>
      </c>
      <c r="S90" s="216">
        <v>0.28000000000000003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1.1100000000000001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0.88</v>
      </c>
      <c r="L91" s="216">
        <v>4.03</v>
      </c>
      <c r="M91" s="216">
        <v>0.56999999999999995</v>
      </c>
      <c r="N91" s="216">
        <v>1.25</v>
      </c>
      <c r="O91" s="216">
        <v>1.39</v>
      </c>
      <c r="P91" s="216">
        <v>1.7</v>
      </c>
      <c r="Q91" s="216">
        <v>0</v>
      </c>
      <c r="R91" s="216">
        <v>0.56000000000000005</v>
      </c>
      <c r="S91" s="216">
        <v>0.28000000000000003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1.24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0.93</v>
      </c>
      <c r="L92" s="216">
        <v>4.03</v>
      </c>
      <c r="M92" s="216">
        <v>0.56999999999999995</v>
      </c>
      <c r="N92" s="216">
        <v>1.25</v>
      </c>
      <c r="O92" s="216">
        <v>1.39</v>
      </c>
      <c r="P92" s="216">
        <v>1.7</v>
      </c>
      <c r="Q92" s="216">
        <v>0</v>
      </c>
      <c r="R92" s="216">
        <v>0.56000000000000005</v>
      </c>
      <c r="S92" s="216">
        <v>0.28000000000000003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1.24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0.97</v>
      </c>
      <c r="L93" s="216">
        <v>4.03</v>
      </c>
      <c r="M93" s="216">
        <v>0.56999999999999995</v>
      </c>
      <c r="N93" s="216">
        <v>1.25</v>
      </c>
      <c r="O93" s="216">
        <v>1.39</v>
      </c>
      <c r="P93" s="216">
        <v>1.7</v>
      </c>
      <c r="Q93" s="216">
        <v>0</v>
      </c>
      <c r="R93" s="216">
        <v>0.56000000000000005</v>
      </c>
      <c r="S93" s="216">
        <v>0.28000000000000003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1.24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0.98</v>
      </c>
      <c r="L94" s="216">
        <v>4.03</v>
      </c>
      <c r="M94" s="216">
        <v>0.56999999999999995</v>
      </c>
      <c r="N94" s="216">
        <v>1.25</v>
      </c>
      <c r="O94" s="216">
        <v>1.39</v>
      </c>
      <c r="P94" s="216">
        <v>1.7</v>
      </c>
      <c r="Q94" s="216">
        <v>0</v>
      </c>
      <c r="R94" s="216">
        <v>0.56000000000000005</v>
      </c>
      <c r="S94" s="216">
        <v>0.28000000000000003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1.18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1.0900000000000001</v>
      </c>
      <c r="L95" s="216">
        <v>4.03</v>
      </c>
      <c r="M95" s="216">
        <v>0.56999999999999995</v>
      </c>
      <c r="N95" s="216">
        <v>1.25</v>
      </c>
      <c r="O95" s="216">
        <v>1.39</v>
      </c>
      <c r="P95" s="216">
        <v>1.7</v>
      </c>
      <c r="Q95" s="216">
        <v>0</v>
      </c>
      <c r="R95" s="216">
        <v>0.56000000000000005</v>
      </c>
      <c r="S95" s="216">
        <v>0.28000000000000003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1.18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1.17</v>
      </c>
      <c r="L96" s="216">
        <v>4.03</v>
      </c>
      <c r="M96" s="216">
        <v>0.56999999999999995</v>
      </c>
      <c r="N96" s="216">
        <v>1.25</v>
      </c>
      <c r="O96" s="216">
        <v>1.39</v>
      </c>
      <c r="P96" s="216">
        <v>1.7</v>
      </c>
      <c r="Q96" s="216">
        <v>0</v>
      </c>
      <c r="R96" s="216">
        <v>0.56000000000000005</v>
      </c>
      <c r="S96" s="216">
        <v>0.28000000000000003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1.18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1.24</v>
      </c>
      <c r="L97" s="216">
        <v>4.03</v>
      </c>
      <c r="M97" s="216">
        <v>0.56999999999999995</v>
      </c>
      <c r="N97" s="216">
        <v>1.25</v>
      </c>
      <c r="O97" s="216">
        <v>1.39</v>
      </c>
      <c r="P97" s="216">
        <v>1.71</v>
      </c>
      <c r="Q97" s="216">
        <v>0</v>
      </c>
      <c r="R97" s="216">
        <v>0.56000000000000005</v>
      </c>
      <c r="S97" s="216">
        <v>0.28000000000000003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1.18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1.31</v>
      </c>
      <c r="L98" s="216">
        <v>4.03</v>
      </c>
      <c r="M98" s="216">
        <v>0.56999999999999995</v>
      </c>
      <c r="N98" s="216">
        <v>1.25</v>
      </c>
      <c r="O98" s="216">
        <v>1.39</v>
      </c>
      <c r="P98" s="216">
        <v>1.71</v>
      </c>
      <c r="Q98" s="216">
        <v>0</v>
      </c>
      <c r="R98" s="216">
        <v>0.56000000000000005</v>
      </c>
      <c r="S98" s="216">
        <v>0.28000000000000003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1.18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1.2065000000000003E-2</v>
      </c>
      <c r="L99">
        <f t="shared" si="0"/>
        <v>9.6719999999999792E-2</v>
      </c>
      <c r="M99">
        <f t="shared" si="0"/>
        <v>1.2614999999999994E-2</v>
      </c>
      <c r="N99">
        <f t="shared" si="0"/>
        <v>0.03</v>
      </c>
      <c r="O99">
        <f t="shared" si="0"/>
        <v>3.3360000000000001E-2</v>
      </c>
      <c r="P99">
        <f t="shared" si="0"/>
        <v>4.0894999999999924E-2</v>
      </c>
      <c r="Q99">
        <f t="shared" si="0"/>
        <v>0</v>
      </c>
      <c r="R99">
        <f t="shared" si="0"/>
        <v>1.3440000000000016E-2</v>
      </c>
      <c r="S99">
        <f t="shared" si="0"/>
        <v>6.775000000000005E-3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3.7995000000000063E-2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490</v>
      </c>
      <c r="D2" t="s">
        <v>490</v>
      </c>
      <c r="E2" t="s">
        <v>490</v>
      </c>
      <c r="F2" t="s">
        <v>490</v>
      </c>
      <c r="G2" t="s">
        <v>490</v>
      </c>
      <c r="H2" t="s">
        <v>490</v>
      </c>
      <c r="I2" t="s">
        <v>490</v>
      </c>
      <c r="J2" t="s">
        <v>490</v>
      </c>
      <c r="K2" t="s">
        <v>490</v>
      </c>
      <c r="L2" t="s">
        <v>490</v>
      </c>
      <c r="M2" t="s">
        <v>490</v>
      </c>
      <c r="N2" t="s">
        <v>490</v>
      </c>
      <c r="O2" t="s">
        <v>490</v>
      </c>
      <c r="P2" t="s">
        <v>490</v>
      </c>
    </row>
    <row r="3" spans="1:17">
      <c r="A3" t="s">
        <v>45</v>
      </c>
      <c r="C3" s="26">
        <v>35.56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0.08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35.56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0.08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35.56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0.08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35.56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0.08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35.56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0.08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35.61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0.08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35.61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0.08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35.61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0.08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35.61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0.08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35.61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0.08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35.61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0.08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35.61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0.08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35.61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0.08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35.61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0.08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35.61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0.08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35.61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0.08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35.61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0.08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35.61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0.08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35.61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0.08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35.61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0.08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35.61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0.08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35.61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0.08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0.08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0.08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0.08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0.08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35.61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0.08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35.61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0.08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35.61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0.08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35.61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0.08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35.61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0.08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35.61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0.08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35.61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0.08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35.61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0.08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35.61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0.08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35.61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0.08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35.61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0.08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35.61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0.08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35.61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0.08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35.61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0.08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35.56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0.08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35.56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0.08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35.56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0.08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35.56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0.08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35.56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0.08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35.56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0.08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35.56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0.08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35.56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0.08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35.51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0.08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35.51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0.08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0.08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0.08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0.08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0.08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0.08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0.08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0.08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0.08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0.08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0.08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0.08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0.08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0.08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0.08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0.08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0.08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0.08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0.08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0.08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0.08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0.08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0.08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0.08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0.08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0.08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0.08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0.08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0.08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0.08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0.08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0.08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0.08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0.08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0.08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0.08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0.08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0.08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0.08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0.08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0.08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0.08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0.08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0.08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0.08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0.08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0.08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0.85680249999999969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1.9200000000000013E-3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13.02</v>
      </c>
      <c r="D3" s="216">
        <v>2.98</v>
      </c>
      <c r="E3" s="216">
        <v>0</v>
      </c>
      <c r="F3" s="216">
        <v>0</v>
      </c>
      <c r="G3" s="216">
        <v>12.24</v>
      </c>
      <c r="H3" s="216">
        <v>0</v>
      </c>
      <c r="I3" s="216">
        <v>48.82</v>
      </c>
      <c r="J3" s="216">
        <v>0</v>
      </c>
      <c r="K3" s="216">
        <v>256.18</v>
      </c>
      <c r="L3" s="216">
        <v>19.149999999999999</v>
      </c>
      <c r="M3" s="216">
        <v>4.34</v>
      </c>
      <c r="N3" s="216">
        <v>2.2000000000000002</v>
      </c>
      <c r="O3" s="216">
        <v>3.07</v>
      </c>
      <c r="P3" s="216">
        <v>0.99</v>
      </c>
      <c r="Q3" s="216">
        <v>10.02</v>
      </c>
      <c r="R3" s="216">
        <v>0.8</v>
      </c>
      <c r="S3" s="216">
        <v>0.49</v>
      </c>
      <c r="T3" s="216">
        <v>1.67</v>
      </c>
      <c r="U3" s="216">
        <v>2.0499999999999998</v>
      </c>
      <c r="V3" s="216">
        <v>0.46</v>
      </c>
      <c r="W3" s="216">
        <v>0.82</v>
      </c>
      <c r="X3" s="216">
        <v>16.79</v>
      </c>
      <c r="Y3" s="216">
        <v>0</v>
      </c>
      <c r="Z3" s="216">
        <v>2.4500000000000002</v>
      </c>
      <c r="AA3" s="216">
        <v>1.59</v>
      </c>
      <c r="AB3" s="216">
        <v>0</v>
      </c>
      <c r="AC3" s="216">
        <v>0.42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-1.58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13.02</v>
      </c>
      <c r="D4" s="216">
        <v>2.98</v>
      </c>
      <c r="E4" s="216">
        <v>0</v>
      </c>
      <c r="F4" s="216">
        <v>0</v>
      </c>
      <c r="G4" s="216">
        <v>12.24</v>
      </c>
      <c r="H4" s="216">
        <v>0</v>
      </c>
      <c r="I4" s="216">
        <v>48.82</v>
      </c>
      <c r="J4" s="216">
        <v>0</v>
      </c>
      <c r="K4" s="216">
        <v>256.18</v>
      </c>
      <c r="L4" s="216">
        <v>19.149999999999999</v>
      </c>
      <c r="M4" s="216">
        <v>4.34</v>
      </c>
      <c r="N4" s="216">
        <v>2.2000000000000002</v>
      </c>
      <c r="O4" s="216">
        <v>3.07</v>
      </c>
      <c r="P4" s="216">
        <v>0.99</v>
      </c>
      <c r="Q4" s="216">
        <v>10.02</v>
      </c>
      <c r="R4" s="216">
        <v>0.8</v>
      </c>
      <c r="S4" s="216">
        <v>0.49</v>
      </c>
      <c r="T4" s="216">
        <v>1.67</v>
      </c>
      <c r="U4" s="216">
        <v>2.0499999999999998</v>
      </c>
      <c r="V4" s="216">
        <v>0.46</v>
      </c>
      <c r="W4" s="216">
        <v>0.82</v>
      </c>
      <c r="X4" s="216">
        <v>16.79</v>
      </c>
      <c r="Y4" s="216">
        <v>0</v>
      </c>
      <c r="Z4" s="216">
        <v>2.4500000000000002</v>
      </c>
      <c r="AA4" s="216">
        <v>1.59</v>
      </c>
      <c r="AB4" s="216">
        <v>0</v>
      </c>
      <c r="AC4" s="216">
        <v>0.42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-1.58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13.02</v>
      </c>
      <c r="D5" s="216">
        <v>2.98</v>
      </c>
      <c r="E5" s="216">
        <v>0</v>
      </c>
      <c r="F5" s="216">
        <v>0</v>
      </c>
      <c r="G5" s="216">
        <v>12.24</v>
      </c>
      <c r="H5" s="216">
        <v>0</v>
      </c>
      <c r="I5" s="216">
        <v>48.82</v>
      </c>
      <c r="J5" s="216">
        <v>0</v>
      </c>
      <c r="K5" s="216">
        <v>256.18</v>
      </c>
      <c r="L5" s="216">
        <v>19.149999999999999</v>
      </c>
      <c r="M5" s="216">
        <v>7.95</v>
      </c>
      <c r="N5" s="216">
        <v>2.2000000000000002</v>
      </c>
      <c r="O5" s="216">
        <v>3.07</v>
      </c>
      <c r="P5" s="216">
        <v>0.99</v>
      </c>
      <c r="Q5" s="216">
        <v>10.02</v>
      </c>
      <c r="R5" s="216">
        <v>0.8</v>
      </c>
      <c r="S5" s="216">
        <v>0.49</v>
      </c>
      <c r="T5" s="216">
        <v>1.67</v>
      </c>
      <c r="U5" s="216">
        <v>2.0499999999999998</v>
      </c>
      <c r="V5" s="216">
        <v>0.46</v>
      </c>
      <c r="W5" s="216">
        <v>0.8</v>
      </c>
      <c r="X5" s="216">
        <v>16.79</v>
      </c>
      <c r="Y5" s="216">
        <v>0</v>
      </c>
      <c r="Z5" s="216">
        <v>2.4500000000000002</v>
      </c>
      <c r="AA5" s="216">
        <v>1.59</v>
      </c>
      <c r="AB5" s="216">
        <v>0</v>
      </c>
      <c r="AC5" s="216">
        <v>0.42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-1.58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13.02</v>
      </c>
      <c r="D6" s="216">
        <v>2.98</v>
      </c>
      <c r="E6" s="216">
        <v>0</v>
      </c>
      <c r="F6" s="216">
        <v>0</v>
      </c>
      <c r="G6" s="216">
        <v>12.24</v>
      </c>
      <c r="H6" s="216">
        <v>0</v>
      </c>
      <c r="I6" s="216">
        <v>48.82</v>
      </c>
      <c r="J6" s="216">
        <v>0</v>
      </c>
      <c r="K6" s="216">
        <v>256.18</v>
      </c>
      <c r="L6" s="216">
        <v>19.149999999999999</v>
      </c>
      <c r="M6" s="216">
        <v>7.95</v>
      </c>
      <c r="N6" s="216">
        <v>2.2000000000000002</v>
      </c>
      <c r="O6" s="216">
        <v>3.07</v>
      </c>
      <c r="P6" s="216">
        <v>0.99</v>
      </c>
      <c r="Q6" s="216">
        <v>10.02</v>
      </c>
      <c r="R6" s="216">
        <v>0.8</v>
      </c>
      <c r="S6" s="216">
        <v>0.49</v>
      </c>
      <c r="T6" s="216">
        <v>1.67</v>
      </c>
      <c r="U6" s="216">
        <v>2.0499999999999998</v>
      </c>
      <c r="V6" s="216">
        <v>0.46</v>
      </c>
      <c r="W6" s="216">
        <v>0.8</v>
      </c>
      <c r="X6" s="216">
        <v>16.79</v>
      </c>
      <c r="Y6" s="216">
        <v>0</v>
      </c>
      <c r="Z6" s="216">
        <v>2.4500000000000002</v>
      </c>
      <c r="AA6" s="216">
        <v>1.59</v>
      </c>
      <c r="AB6" s="216">
        <v>0</v>
      </c>
      <c r="AC6" s="216">
        <v>0.42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-1.58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13.02</v>
      </c>
      <c r="D7" s="216">
        <v>2.98</v>
      </c>
      <c r="E7" s="216">
        <v>0</v>
      </c>
      <c r="F7" s="216">
        <v>0</v>
      </c>
      <c r="G7" s="216">
        <v>12.24</v>
      </c>
      <c r="H7" s="216">
        <v>0</v>
      </c>
      <c r="I7" s="216">
        <v>48.82</v>
      </c>
      <c r="J7" s="216">
        <v>0</v>
      </c>
      <c r="K7" s="216">
        <v>256.18</v>
      </c>
      <c r="L7" s="216">
        <v>19.149999999999999</v>
      </c>
      <c r="M7" s="216">
        <v>11.57</v>
      </c>
      <c r="N7" s="216">
        <v>2.2000000000000002</v>
      </c>
      <c r="O7" s="216">
        <v>3.07</v>
      </c>
      <c r="P7" s="216">
        <v>0.99</v>
      </c>
      <c r="Q7" s="216">
        <v>10.02</v>
      </c>
      <c r="R7" s="216">
        <v>0.8</v>
      </c>
      <c r="S7" s="216">
        <v>0.49</v>
      </c>
      <c r="T7" s="216">
        <v>1.67</v>
      </c>
      <c r="U7" s="216">
        <v>2.0499999999999998</v>
      </c>
      <c r="V7" s="216">
        <v>0.46</v>
      </c>
      <c r="W7" s="216">
        <v>0.8</v>
      </c>
      <c r="X7" s="216">
        <v>16.79</v>
      </c>
      <c r="Y7" s="216">
        <v>0</v>
      </c>
      <c r="Z7" s="216">
        <v>2.4500000000000002</v>
      </c>
      <c r="AA7" s="216">
        <v>1.59</v>
      </c>
      <c r="AB7" s="216">
        <v>0</v>
      </c>
      <c r="AC7" s="216">
        <v>0.42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-1.58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13.02</v>
      </c>
      <c r="D8" s="216">
        <v>2.98</v>
      </c>
      <c r="E8" s="216">
        <v>0</v>
      </c>
      <c r="F8" s="216">
        <v>0</v>
      </c>
      <c r="G8" s="216">
        <v>12.24</v>
      </c>
      <c r="H8" s="216">
        <v>0</v>
      </c>
      <c r="I8" s="216">
        <v>48.82</v>
      </c>
      <c r="J8" s="216">
        <v>0</v>
      </c>
      <c r="K8" s="216">
        <v>256.18</v>
      </c>
      <c r="L8" s="216">
        <v>19.149999999999999</v>
      </c>
      <c r="M8" s="216">
        <v>11.57</v>
      </c>
      <c r="N8" s="216">
        <v>2.2000000000000002</v>
      </c>
      <c r="O8" s="216">
        <v>3.07</v>
      </c>
      <c r="P8" s="216">
        <v>0.99</v>
      </c>
      <c r="Q8" s="216">
        <v>10.02</v>
      </c>
      <c r="R8" s="216">
        <v>0.8</v>
      </c>
      <c r="S8" s="216">
        <v>0.49</v>
      </c>
      <c r="T8" s="216">
        <v>1.67</v>
      </c>
      <c r="U8" s="216">
        <v>2.0499999999999998</v>
      </c>
      <c r="V8" s="216">
        <v>0.46</v>
      </c>
      <c r="W8" s="216">
        <v>0.8</v>
      </c>
      <c r="X8" s="216">
        <v>16.79</v>
      </c>
      <c r="Y8" s="216">
        <v>0</v>
      </c>
      <c r="Z8" s="216">
        <v>2.4500000000000002</v>
      </c>
      <c r="AA8" s="216">
        <v>1.59</v>
      </c>
      <c r="AB8" s="216">
        <v>0</v>
      </c>
      <c r="AC8" s="216">
        <v>0.83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-1.58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13.02</v>
      </c>
      <c r="D9" s="216">
        <v>2.98</v>
      </c>
      <c r="E9" s="216">
        <v>0</v>
      </c>
      <c r="F9" s="216">
        <v>0</v>
      </c>
      <c r="G9" s="216">
        <v>12.24</v>
      </c>
      <c r="H9" s="216">
        <v>0</v>
      </c>
      <c r="I9" s="216">
        <v>48.82</v>
      </c>
      <c r="J9" s="216">
        <v>0</v>
      </c>
      <c r="K9" s="216">
        <v>256.18</v>
      </c>
      <c r="L9" s="216">
        <v>19.149999999999999</v>
      </c>
      <c r="M9" s="216">
        <v>11.57</v>
      </c>
      <c r="N9" s="216">
        <v>2.2000000000000002</v>
      </c>
      <c r="O9" s="216">
        <v>3.07</v>
      </c>
      <c r="P9" s="216">
        <v>0.99</v>
      </c>
      <c r="Q9" s="216">
        <v>10.02</v>
      </c>
      <c r="R9" s="216">
        <v>0.8</v>
      </c>
      <c r="S9" s="216">
        <v>0.49</v>
      </c>
      <c r="T9" s="216">
        <v>1.67</v>
      </c>
      <c r="U9" s="216">
        <v>2.0499999999999998</v>
      </c>
      <c r="V9" s="216">
        <v>0.46</v>
      </c>
      <c r="W9" s="216">
        <v>0.8</v>
      </c>
      <c r="X9" s="216">
        <v>16.79</v>
      </c>
      <c r="Y9" s="216">
        <v>0</v>
      </c>
      <c r="Z9" s="216">
        <v>2.4500000000000002</v>
      </c>
      <c r="AA9" s="216">
        <v>1.59</v>
      </c>
      <c r="AB9" s="216">
        <v>0</v>
      </c>
      <c r="AC9" s="216">
        <v>0.83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-1.58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13.02</v>
      </c>
      <c r="D10" s="216">
        <v>2.98</v>
      </c>
      <c r="E10" s="216">
        <v>0</v>
      </c>
      <c r="F10" s="216">
        <v>0</v>
      </c>
      <c r="G10" s="216">
        <v>12.24</v>
      </c>
      <c r="H10" s="216">
        <v>0</v>
      </c>
      <c r="I10" s="216">
        <v>48.82</v>
      </c>
      <c r="J10" s="216">
        <v>0</v>
      </c>
      <c r="K10" s="216">
        <v>256.18</v>
      </c>
      <c r="L10" s="216">
        <v>19.149999999999999</v>
      </c>
      <c r="M10" s="216">
        <v>11.57</v>
      </c>
      <c r="N10" s="216">
        <v>2.2000000000000002</v>
      </c>
      <c r="O10" s="216">
        <v>3.07</v>
      </c>
      <c r="P10" s="216">
        <v>0.99</v>
      </c>
      <c r="Q10" s="216">
        <v>10.02</v>
      </c>
      <c r="R10" s="216">
        <v>0.8</v>
      </c>
      <c r="S10" s="216">
        <v>0.49</v>
      </c>
      <c r="T10" s="216">
        <v>1.67</v>
      </c>
      <c r="U10" s="216">
        <v>2.0499999999999998</v>
      </c>
      <c r="V10" s="216">
        <v>0.46</v>
      </c>
      <c r="W10" s="216">
        <v>0.8</v>
      </c>
      <c r="X10" s="216">
        <v>16.79</v>
      </c>
      <c r="Y10" s="216">
        <v>0</v>
      </c>
      <c r="Z10" s="216">
        <v>2.4500000000000002</v>
      </c>
      <c r="AA10" s="216">
        <v>1.59</v>
      </c>
      <c r="AB10" s="216">
        <v>0</v>
      </c>
      <c r="AC10" s="216">
        <v>0.83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-1.58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13.02</v>
      </c>
      <c r="D11" s="216">
        <v>2.98</v>
      </c>
      <c r="E11" s="216">
        <v>0</v>
      </c>
      <c r="F11" s="216">
        <v>0</v>
      </c>
      <c r="G11" s="216">
        <v>12.24</v>
      </c>
      <c r="H11" s="216">
        <v>0</v>
      </c>
      <c r="I11" s="216">
        <v>48.82</v>
      </c>
      <c r="J11" s="216">
        <v>0</v>
      </c>
      <c r="K11" s="216">
        <v>256.17</v>
      </c>
      <c r="L11" s="216">
        <v>19.149999999999999</v>
      </c>
      <c r="M11" s="216">
        <v>11.57</v>
      </c>
      <c r="N11" s="216">
        <v>2.2000000000000002</v>
      </c>
      <c r="O11" s="216">
        <v>3.07</v>
      </c>
      <c r="P11" s="216">
        <v>0.99</v>
      </c>
      <c r="Q11" s="216">
        <v>10.02</v>
      </c>
      <c r="R11" s="216">
        <v>0.8</v>
      </c>
      <c r="S11" s="216">
        <v>8.67</v>
      </c>
      <c r="T11" s="216">
        <v>1.67</v>
      </c>
      <c r="U11" s="216">
        <v>2.0499999999999998</v>
      </c>
      <c r="V11" s="216">
        <v>0.46</v>
      </c>
      <c r="W11" s="216">
        <v>15.02</v>
      </c>
      <c r="X11" s="216">
        <v>16.8</v>
      </c>
      <c r="Y11" s="216">
        <v>0</v>
      </c>
      <c r="Z11" s="216">
        <v>17.989999999999998</v>
      </c>
      <c r="AA11" s="216">
        <v>16.260000000000002</v>
      </c>
      <c r="AB11" s="216">
        <v>0</v>
      </c>
      <c r="AC11" s="216">
        <v>0.83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-1.58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13.02</v>
      </c>
      <c r="D12" s="216">
        <v>2.98</v>
      </c>
      <c r="E12" s="216">
        <v>0</v>
      </c>
      <c r="F12" s="216">
        <v>0</v>
      </c>
      <c r="G12" s="216">
        <v>12.24</v>
      </c>
      <c r="H12" s="216">
        <v>0</v>
      </c>
      <c r="I12" s="216">
        <v>48.82</v>
      </c>
      <c r="J12" s="216">
        <v>0</v>
      </c>
      <c r="K12" s="216">
        <v>256.17</v>
      </c>
      <c r="L12" s="216">
        <v>19.149999999999999</v>
      </c>
      <c r="M12" s="216">
        <v>11.57</v>
      </c>
      <c r="N12" s="216">
        <v>2.2000000000000002</v>
      </c>
      <c r="O12" s="216">
        <v>3.07</v>
      </c>
      <c r="P12" s="216">
        <v>0.99</v>
      </c>
      <c r="Q12" s="216">
        <v>10.02</v>
      </c>
      <c r="R12" s="216">
        <v>0.8</v>
      </c>
      <c r="S12" s="216">
        <v>8.67</v>
      </c>
      <c r="T12" s="216">
        <v>1.67</v>
      </c>
      <c r="U12" s="216">
        <v>2.0499999999999998</v>
      </c>
      <c r="V12" s="216">
        <v>0.46</v>
      </c>
      <c r="W12" s="216">
        <v>14.99</v>
      </c>
      <c r="X12" s="216">
        <v>16.79</v>
      </c>
      <c r="Y12" s="216">
        <v>0</v>
      </c>
      <c r="Z12" s="216">
        <v>32.67</v>
      </c>
      <c r="AA12" s="216">
        <v>25.22</v>
      </c>
      <c r="AB12" s="216">
        <v>0</v>
      </c>
      <c r="AC12" s="216">
        <v>0.83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-1.58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13.02</v>
      </c>
      <c r="D13" s="216">
        <v>2.98</v>
      </c>
      <c r="E13" s="216">
        <v>0</v>
      </c>
      <c r="F13" s="216">
        <v>0</v>
      </c>
      <c r="G13" s="216">
        <v>12.24</v>
      </c>
      <c r="H13" s="216">
        <v>0</v>
      </c>
      <c r="I13" s="216">
        <v>48.82</v>
      </c>
      <c r="J13" s="216">
        <v>0</v>
      </c>
      <c r="K13" s="216">
        <v>256.17</v>
      </c>
      <c r="L13" s="216">
        <v>19.149999999999999</v>
      </c>
      <c r="M13" s="216">
        <v>12.15</v>
      </c>
      <c r="N13" s="216">
        <v>2.2000000000000002</v>
      </c>
      <c r="O13" s="216">
        <v>3.07</v>
      </c>
      <c r="P13" s="216">
        <v>0.99</v>
      </c>
      <c r="Q13" s="216">
        <v>10.02</v>
      </c>
      <c r="R13" s="216">
        <v>15.17</v>
      </c>
      <c r="S13" s="216">
        <v>9.3800000000000008</v>
      </c>
      <c r="T13" s="216">
        <v>1.67</v>
      </c>
      <c r="U13" s="216">
        <v>2.0499999999999998</v>
      </c>
      <c r="V13" s="216">
        <v>9.1</v>
      </c>
      <c r="W13" s="216">
        <v>15.09</v>
      </c>
      <c r="X13" s="216">
        <v>50.39</v>
      </c>
      <c r="Y13" s="216">
        <v>0</v>
      </c>
      <c r="Z13" s="216">
        <v>41.92</v>
      </c>
      <c r="AA13" s="216">
        <v>25.22</v>
      </c>
      <c r="AB13" s="216">
        <v>0</v>
      </c>
      <c r="AC13" s="216">
        <v>0.83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-1.58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13.02</v>
      </c>
      <c r="D14" s="216">
        <v>2.98</v>
      </c>
      <c r="E14" s="216">
        <v>0</v>
      </c>
      <c r="F14" s="216">
        <v>0</v>
      </c>
      <c r="G14" s="216">
        <v>12.24</v>
      </c>
      <c r="H14" s="216">
        <v>0</v>
      </c>
      <c r="I14" s="216">
        <v>48.82</v>
      </c>
      <c r="J14" s="216">
        <v>0</v>
      </c>
      <c r="K14" s="216">
        <v>256.17</v>
      </c>
      <c r="L14" s="216">
        <v>19.149999999999999</v>
      </c>
      <c r="M14" s="216">
        <v>1.44</v>
      </c>
      <c r="N14" s="216">
        <v>2.2000000000000002</v>
      </c>
      <c r="O14" s="216">
        <v>3.07</v>
      </c>
      <c r="P14" s="216">
        <v>0.99</v>
      </c>
      <c r="Q14" s="216">
        <v>10.02</v>
      </c>
      <c r="R14" s="216">
        <v>15.17</v>
      </c>
      <c r="S14" s="216">
        <v>9.3800000000000008</v>
      </c>
      <c r="T14" s="216">
        <v>1.67</v>
      </c>
      <c r="U14" s="216">
        <v>2.0499999999999998</v>
      </c>
      <c r="V14" s="216">
        <v>9.1</v>
      </c>
      <c r="W14" s="216">
        <v>15.09</v>
      </c>
      <c r="X14" s="216">
        <v>50.39</v>
      </c>
      <c r="Y14" s="216">
        <v>0</v>
      </c>
      <c r="Z14" s="216">
        <v>41.92</v>
      </c>
      <c r="AA14" s="216">
        <v>25.22</v>
      </c>
      <c r="AB14" s="216">
        <v>0</v>
      </c>
      <c r="AC14" s="216">
        <v>0.83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-1.58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13.02</v>
      </c>
      <c r="D15" s="216">
        <v>2.98</v>
      </c>
      <c r="E15" s="216">
        <v>0</v>
      </c>
      <c r="F15" s="216">
        <v>0</v>
      </c>
      <c r="G15" s="216">
        <v>12.24</v>
      </c>
      <c r="H15" s="216">
        <v>0</v>
      </c>
      <c r="I15" s="216">
        <v>48.82</v>
      </c>
      <c r="J15" s="216">
        <v>0</v>
      </c>
      <c r="K15" s="216">
        <v>245.35</v>
      </c>
      <c r="L15" s="216">
        <v>19.149999999999999</v>
      </c>
      <c r="M15" s="216">
        <v>1.28</v>
      </c>
      <c r="N15" s="216">
        <v>2.2000000000000002</v>
      </c>
      <c r="O15" s="216">
        <v>3.07</v>
      </c>
      <c r="P15" s="216">
        <v>0.99</v>
      </c>
      <c r="Q15" s="216">
        <v>10.02</v>
      </c>
      <c r="R15" s="216">
        <v>15.17</v>
      </c>
      <c r="S15" s="216">
        <v>9.2799999999999994</v>
      </c>
      <c r="T15" s="216">
        <v>1.67</v>
      </c>
      <c r="U15" s="216">
        <v>2.0499999999999998</v>
      </c>
      <c r="V15" s="216">
        <v>9.1</v>
      </c>
      <c r="W15" s="216">
        <v>15.09</v>
      </c>
      <c r="X15" s="216">
        <v>50.39</v>
      </c>
      <c r="Y15" s="216">
        <v>0</v>
      </c>
      <c r="Z15" s="216">
        <v>41.92</v>
      </c>
      <c r="AA15" s="216">
        <v>25.22</v>
      </c>
      <c r="AB15" s="216">
        <v>0</v>
      </c>
      <c r="AC15" s="216">
        <v>0.83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-1.58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13.02</v>
      </c>
      <c r="D16" s="216">
        <v>2.98</v>
      </c>
      <c r="E16" s="216">
        <v>0</v>
      </c>
      <c r="F16" s="216">
        <v>0</v>
      </c>
      <c r="G16" s="216">
        <v>12.24</v>
      </c>
      <c r="H16" s="216">
        <v>0</v>
      </c>
      <c r="I16" s="216">
        <v>48.82</v>
      </c>
      <c r="J16" s="216">
        <v>0</v>
      </c>
      <c r="K16" s="216">
        <v>245.35</v>
      </c>
      <c r="L16" s="216">
        <v>19.149999999999999</v>
      </c>
      <c r="M16" s="216">
        <v>1.28</v>
      </c>
      <c r="N16" s="216">
        <v>2.2000000000000002</v>
      </c>
      <c r="O16" s="216">
        <v>3.07</v>
      </c>
      <c r="P16" s="216">
        <v>0.99</v>
      </c>
      <c r="Q16" s="216">
        <v>10.02</v>
      </c>
      <c r="R16" s="216">
        <v>15.17</v>
      </c>
      <c r="S16" s="216">
        <v>9.2799999999999994</v>
      </c>
      <c r="T16" s="216">
        <v>1.67</v>
      </c>
      <c r="U16" s="216">
        <v>2.0499999999999998</v>
      </c>
      <c r="V16" s="216">
        <v>9.1</v>
      </c>
      <c r="W16" s="216">
        <v>15.09</v>
      </c>
      <c r="X16" s="216">
        <v>50.39</v>
      </c>
      <c r="Y16" s="216">
        <v>0</v>
      </c>
      <c r="Z16" s="216">
        <v>41.92</v>
      </c>
      <c r="AA16" s="216">
        <v>25.22</v>
      </c>
      <c r="AB16" s="216">
        <v>0</v>
      </c>
      <c r="AC16" s="216">
        <v>0.83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-1.58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13.02</v>
      </c>
      <c r="D17" s="216">
        <v>2.98</v>
      </c>
      <c r="E17" s="216">
        <v>0</v>
      </c>
      <c r="F17" s="216">
        <v>0</v>
      </c>
      <c r="G17" s="216">
        <v>12.24</v>
      </c>
      <c r="H17" s="216">
        <v>0</v>
      </c>
      <c r="I17" s="216">
        <v>48.82</v>
      </c>
      <c r="J17" s="216">
        <v>0</v>
      </c>
      <c r="K17" s="216">
        <v>256.17</v>
      </c>
      <c r="L17" s="216">
        <v>19.149999999999999</v>
      </c>
      <c r="M17" s="216">
        <v>1.28</v>
      </c>
      <c r="N17" s="216">
        <v>2.2000000000000002</v>
      </c>
      <c r="O17" s="216">
        <v>3.07</v>
      </c>
      <c r="P17" s="216">
        <v>0.99</v>
      </c>
      <c r="Q17" s="216">
        <v>10.02</v>
      </c>
      <c r="R17" s="216">
        <v>0.8</v>
      </c>
      <c r="S17" s="216">
        <v>8.41</v>
      </c>
      <c r="T17" s="216">
        <v>1.67</v>
      </c>
      <c r="U17" s="216">
        <v>2.0499999999999998</v>
      </c>
      <c r="V17" s="216">
        <v>0.54</v>
      </c>
      <c r="W17" s="216">
        <v>15.09</v>
      </c>
      <c r="X17" s="216">
        <v>16.79</v>
      </c>
      <c r="Y17" s="216">
        <v>0</v>
      </c>
      <c r="Z17" s="216">
        <v>41.12</v>
      </c>
      <c r="AA17" s="216">
        <v>25.22</v>
      </c>
      <c r="AB17" s="216">
        <v>0</v>
      </c>
      <c r="AC17" s="216">
        <v>0.83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-1.58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13.02</v>
      </c>
      <c r="D18" s="216">
        <v>2.98</v>
      </c>
      <c r="E18" s="216">
        <v>0</v>
      </c>
      <c r="F18" s="216">
        <v>0</v>
      </c>
      <c r="G18" s="216">
        <v>12.24</v>
      </c>
      <c r="H18" s="216">
        <v>0</v>
      </c>
      <c r="I18" s="216">
        <v>48.82</v>
      </c>
      <c r="J18" s="216">
        <v>0</v>
      </c>
      <c r="K18" s="216">
        <v>256.17</v>
      </c>
      <c r="L18" s="216">
        <v>19.149999999999999</v>
      </c>
      <c r="M18" s="216">
        <v>1.28</v>
      </c>
      <c r="N18" s="216">
        <v>2.2000000000000002</v>
      </c>
      <c r="O18" s="216">
        <v>3.07</v>
      </c>
      <c r="P18" s="216">
        <v>0.99</v>
      </c>
      <c r="Q18" s="216">
        <v>10.02</v>
      </c>
      <c r="R18" s="216">
        <v>0.8</v>
      </c>
      <c r="S18" s="216">
        <v>8.41</v>
      </c>
      <c r="T18" s="216">
        <v>1.67</v>
      </c>
      <c r="U18" s="216">
        <v>2.0499999999999998</v>
      </c>
      <c r="V18" s="216">
        <v>0.46</v>
      </c>
      <c r="W18" s="216">
        <v>15.09</v>
      </c>
      <c r="X18" s="216">
        <v>16.8</v>
      </c>
      <c r="Y18" s="216">
        <v>0</v>
      </c>
      <c r="Z18" s="216">
        <v>41.92</v>
      </c>
      <c r="AA18" s="216">
        <v>25.22</v>
      </c>
      <c r="AB18" s="216">
        <v>0</v>
      </c>
      <c r="AC18" s="216">
        <v>0.83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-1.58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13.02</v>
      </c>
      <c r="D19" s="216">
        <v>2.98</v>
      </c>
      <c r="E19" s="216">
        <v>0</v>
      </c>
      <c r="F19" s="216">
        <v>0</v>
      </c>
      <c r="G19" s="216">
        <v>12.24</v>
      </c>
      <c r="H19" s="216">
        <v>0</v>
      </c>
      <c r="I19" s="216">
        <v>48.82</v>
      </c>
      <c r="J19" s="216">
        <v>0</v>
      </c>
      <c r="K19" s="216">
        <v>256.18</v>
      </c>
      <c r="L19" s="216">
        <v>19.149999999999999</v>
      </c>
      <c r="M19" s="216">
        <v>1.28</v>
      </c>
      <c r="N19" s="216">
        <v>2.2000000000000002</v>
      </c>
      <c r="O19" s="216">
        <v>3.07</v>
      </c>
      <c r="P19" s="216">
        <v>0.99</v>
      </c>
      <c r="Q19" s="216">
        <v>10.02</v>
      </c>
      <c r="R19" s="216">
        <v>0.8</v>
      </c>
      <c r="S19" s="216">
        <v>0.49</v>
      </c>
      <c r="T19" s="216">
        <v>1.67</v>
      </c>
      <c r="U19" s="216">
        <v>2.0499999999999998</v>
      </c>
      <c r="V19" s="216">
        <v>0.46</v>
      </c>
      <c r="W19" s="216">
        <v>2.19</v>
      </c>
      <c r="X19" s="216">
        <v>16.79</v>
      </c>
      <c r="Y19" s="216">
        <v>0</v>
      </c>
      <c r="Z19" s="216">
        <v>22.38</v>
      </c>
      <c r="AA19" s="216">
        <v>7.38</v>
      </c>
      <c r="AB19" s="216">
        <v>0</v>
      </c>
      <c r="AC19" s="216">
        <v>1.25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-1.58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13.02</v>
      </c>
      <c r="D20" s="216">
        <v>2.98</v>
      </c>
      <c r="E20" s="216">
        <v>0</v>
      </c>
      <c r="F20" s="216">
        <v>0</v>
      </c>
      <c r="G20" s="216">
        <v>12.24</v>
      </c>
      <c r="H20" s="216">
        <v>0</v>
      </c>
      <c r="I20" s="216">
        <v>48.82</v>
      </c>
      <c r="J20" s="216">
        <v>0</v>
      </c>
      <c r="K20" s="216">
        <v>256.18</v>
      </c>
      <c r="L20" s="216">
        <v>19.149999999999999</v>
      </c>
      <c r="M20" s="216">
        <v>1.28</v>
      </c>
      <c r="N20" s="216">
        <v>2.2000000000000002</v>
      </c>
      <c r="O20" s="216">
        <v>3.07</v>
      </c>
      <c r="P20" s="216">
        <v>0.99</v>
      </c>
      <c r="Q20" s="216">
        <v>10.02</v>
      </c>
      <c r="R20" s="216">
        <v>0.8</v>
      </c>
      <c r="S20" s="216">
        <v>0.49</v>
      </c>
      <c r="T20" s="216">
        <v>1.67</v>
      </c>
      <c r="U20" s="216">
        <v>2.0499999999999998</v>
      </c>
      <c r="V20" s="216">
        <v>0.46</v>
      </c>
      <c r="W20" s="216">
        <v>0.8</v>
      </c>
      <c r="X20" s="216">
        <v>16.79</v>
      </c>
      <c r="Y20" s="216">
        <v>0</v>
      </c>
      <c r="Z20" s="216">
        <v>11.54</v>
      </c>
      <c r="AA20" s="216">
        <v>1.59</v>
      </c>
      <c r="AB20" s="216">
        <v>0</v>
      </c>
      <c r="AC20" s="216">
        <v>1.25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-1.58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13.02</v>
      </c>
      <c r="D21" s="216">
        <v>2.98</v>
      </c>
      <c r="E21" s="216">
        <v>0</v>
      </c>
      <c r="F21" s="216">
        <v>0</v>
      </c>
      <c r="G21" s="216">
        <v>12.24</v>
      </c>
      <c r="H21" s="216">
        <v>0</v>
      </c>
      <c r="I21" s="216">
        <v>48.82</v>
      </c>
      <c r="J21" s="216">
        <v>0</v>
      </c>
      <c r="K21" s="216">
        <v>256.18</v>
      </c>
      <c r="L21" s="216">
        <v>19.149999999999999</v>
      </c>
      <c r="M21" s="216">
        <v>1.28</v>
      </c>
      <c r="N21" s="216">
        <v>2.2000000000000002</v>
      </c>
      <c r="O21" s="216">
        <v>3.07</v>
      </c>
      <c r="P21" s="216">
        <v>0.99</v>
      </c>
      <c r="Q21" s="216">
        <v>10.02</v>
      </c>
      <c r="R21" s="216">
        <v>0.8</v>
      </c>
      <c r="S21" s="216">
        <v>0.49</v>
      </c>
      <c r="T21" s="216">
        <v>1.67</v>
      </c>
      <c r="U21" s="216">
        <v>2.0499999999999998</v>
      </c>
      <c r="V21" s="216">
        <v>0.46</v>
      </c>
      <c r="W21" s="216">
        <v>0.8</v>
      </c>
      <c r="X21" s="216">
        <v>16.79</v>
      </c>
      <c r="Y21" s="216">
        <v>0</v>
      </c>
      <c r="Z21" s="216">
        <v>2.4500000000000002</v>
      </c>
      <c r="AA21" s="216">
        <v>1.59</v>
      </c>
      <c r="AB21" s="216">
        <v>0</v>
      </c>
      <c r="AC21" s="216">
        <v>1.25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-1.58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13.02</v>
      </c>
      <c r="D22" s="216">
        <v>2.98</v>
      </c>
      <c r="E22" s="216">
        <v>0</v>
      </c>
      <c r="F22" s="216">
        <v>0</v>
      </c>
      <c r="G22" s="216">
        <v>12.24</v>
      </c>
      <c r="H22" s="216">
        <v>0</v>
      </c>
      <c r="I22" s="216">
        <v>48.82</v>
      </c>
      <c r="J22" s="216">
        <v>0</v>
      </c>
      <c r="K22" s="216">
        <v>256.18</v>
      </c>
      <c r="L22" s="216">
        <v>19.149999999999999</v>
      </c>
      <c r="M22" s="216">
        <v>1.28</v>
      </c>
      <c r="N22" s="216">
        <v>2.2000000000000002</v>
      </c>
      <c r="O22" s="216">
        <v>3.07</v>
      </c>
      <c r="P22" s="216">
        <v>0.99</v>
      </c>
      <c r="Q22" s="216">
        <v>10.02</v>
      </c>
      <c r="R22" s="216">
        <v>0.8</v>
      </c>
      <c r="S22" s="216">
        <v>0.49</v>
      </c>
      <c r="T22" s="216">
        <v>1.67</v>
      </c>
      <c r="U22" s="216">
        <v>2.0499999999999998</v>
      </c>
      <c r="V22" s="216">
        <v>0.46</v>
      </c>
      <c r="W22" s="216">
        <v>0.8</v>
      </c>
      <c r="X22" s="216">
        <v>16.79</v>
      </c>
      <c r="Y22" s="216">
        <v>0</v>
      </c>
      <c r="Z22" s="216">
        <v>2.4500000000000002</v>
      </c>
      <c r="AA22" s="216">
        <v>1.59</v>
      </c>
      <c r="AB22" s="216">
        <v>0</v>
      </c>
      <c r="AC22" s="216">
        <v>1.25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-1.58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13.02</v>
      </c>
      <c r="D23" s="216">
        <v>2.98</v>
      </c>
      <c r="E23" s="216">
        <v>0</v>
      </c>
      <c r="F23" s="216">
        <v>0</v>
      </c>
      <c r="G23" s="216">
        <v>12.24</v>
      </c>
      <c r="H23" s="216">
        <v>0</v>
      </c>
      <c r="I23" s="216">
        <v>48.82</v>
      </c>
      <c r="J23" s="216">
        <v>0</v>
      </c>
      <c r="K23" s="216">
        <v>9.85</v>
      </c>
      <c r="L23" s="216">
        <v>19.149999999999999</v>
      </c>
      <c r="M23" s="216">
        <v>1.28</v>
      </c>
      <c r="N23" s="216">
        <v>2.2000000000000002</v>
      </c>
      <c r="O23" s="216">
        <v>3.07</v>
      </c>
      <c r="P23" s="216">
        <v>0.99</v>
      </c>
      <c r="Q23" s="216">
        <v>10.02</v>
      </c>
      <c r="R23" s="216">
        <v>0.8</v>
      </c>
      <c r="S23" s="216">
        <v>0.49</v>
      </c>
      <c r="T23" s="216">
        <v>1.67</v>
      </c>
      <c r="U23" s="216">
        <v>2.0499999999999998</v>
      </c>
      <c r="V23" s="216">
        <v>0.46</v>
      </c>
      <c r="W23" s="216">
        <v>0.8</v>
      </c>
      <c r="X23" s="216">
        <v>16.79</v>
      </c>
      <c r="Y23" s="216">
        <v>0</v>
      </c>
      <c r="Z23" s="216">
        <v>2.4500000000000002</v>
      </c>
      <c r="AA23" s="216">
        <v>1.59</v>
      </c>
      <c r="AB23" s="216">
        <v>0</v>
      </c>
      <c r="AC23" s="216">
        <v>1.25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-1.58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13.02</v>
      </c>
      <c r="D24" s="216">
        <v>2.98</v>
      </c>
      <c r="E24" s="216">
        <v>0</v>
      </c>
      <c r="F24" s="216">
        <v>0</v>
      </c>
      <c r="G24" s="216">
        <v>12.24</v>
      </c>
      <c r="H24" s="216">
        <v>0</v>
      </c>
      <c r="I24" s="216">
        <v>48.82</v>
      </c>
      <c r="J24" s="216">
        <v>0</v>
      </c>
      <c r="K24" s="216">
        <v>9.85</v>
      </c>
      <c r="L24" s="216">
        <v>19.149999999999999</v>
      </c>
      <c r="M24" s="216">
        <v>1.28</v>
      </c>
      <c r="N24" s="216">
        <v>2.2000000000000002</v>
      </c>
      <c r="O24" s="216">
        <v>3.07</v>
      </c>
      <c r="P24" s="216">
        <v>0.99</v>
      </c>
      <c r="Q24" s="216">
        <v>10.02</v>
      </c>
      <c r="R24" s="216">
        <v>0.8</v>
      </c>
      <c r="S24" s="216">
        <v>0.49</v>
      </c>
      <c r="T24" s="216">
        <v>1.67</v>
      </c>
      <c r="U24" s="216">
        <v>2.0499999999999998</v>
      </c>
      <c r="V24" s="216">
        <v>0.46</v>
      </c>
      <c r="W24" s="216">
        <v>0.8</v>
      </c>
      <c r="X24" s="216">
        <v>16.79</v>
      </c>
      <c r="Y24" s="216">
        <v>0</v>
      </c>
      <c r="Z24" s="216">
        <v>2.4500000000000002</v>
      </c>
      <c r="AA24" s="216">
        <v>1.59</v>
      </c>
      <c r="AB24" s="216">
        <v>0</v>
      </c>
      <c r="AC24" s="216">
        <v>1.25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-1.58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13.02</v>
      </c>
      <c r="D25" s="216">
        <v>2.98</v>
      </c>
      <c r="E25" s="216">
        <v>0</v>
      </c>
      <c r="F25" s="216">
        <v>0</v>
      </c>
      <c r="G25" s="216">
        <v>12.24</v>
      </c>
      <c r="H25" s="216">
        <v>0</v>
      </c>
      <c r="I25" s="216">
        <v>48.82</v>
      </c>
      <c r="J25" s="216">
        <v>0</v>
      </c>
      <c r="K25" s="216">
        <v>9.85</v>
      </c>
      <c r="L25" s="216">
        <v>19.149999999999999</v>
      </c>
      <c r="M25" s="216">
        <v>1.28</v>
      </c>
      <c r="N25" s="216">
        <v>2.2000000000000002</v>
      </c>
      <c r="O25" s="216">
        <v>3.07</v>
      </c>
      <c r="P25" s="216">
        <v>0.99</v>
      </c>
      <c r="Q25" s="216">
        <v>10.02</v>
      </c>
      <c r="R25" s="216">
        <v>0.8</v>
      </c>
      <c r="S25" s="216">
        <v>0.49</v>
      </c>
      <c r="T25" s="216">
        <v>1.67</v>
      </c>
      <c r="U25" s="216">
        <v>2.0499999999999998</v>
      </c>
      <c r="V25" s="216">
        <v>0.46</v>
      </c>
      <c r="W25" s="216">
        <v>0.8</v>
      </c>
      <c r="X25" s="216">
        <v>16.79</v>
      </c>
      <c r="Y25" s="216">
        <v>0</v>
      </c>
      <c r="Z25" s="216">
        <v>2.4500000000000002</v>
      </c>
      <c r="AA25" s="216">
        <v>1.59</v>
      </c>
      <c r="AB25" s="216">
        <v>0</v>
      </c>
      <c r="AC25" s="216">
        <v>5.57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-1.58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13.02</v>
      </c>
      <c r="D26" s="216">
        <v>2.98</v>
      </c>
      <c r="E26" s="216">
        <v>0</v>
      </c>
      <c r="F26" s="216">
        <v>0</v>
      </c>
      <c r="G26" s="216">
        <v>12.24</v>
      </c>
      <c r="H26" s="216">
        <v>0</v>
      </c>
      <c r="I26" s="216">
        <v>48.82</v>
      </c>
      <c r="J26" s="216">
        <v>0</v>
      </c>
      <c r="K26" s="216">
        <v>9.85</v>
      </c>
      <c r="L26" s="216">
        <v>19.149999999999999</v>
      </c>
      <c r="M26" s="216">
        <v>1.28</v>
      </c>
      <c r="N26" s="216">
        <v>2.2000000000000002</v>
      </c>
      <c r="O26" s="216">
        <v>3.07</v>
      </c>
      <c r="P26" s="216">
        <v>0.99</v>
      </c>
      <c r="Q26" s="216">
        <v>10.02</v>
      </c>
      <c r="R26" s="216">
        <v>0.8</v>
      </c>
      <c r="S26" s="216">
        <v>0.49</v>
      </c>
      <c r="T26" s="216">
        <v>1.67</v>
      </c>
      <c r="U26" s="216">
        <v>2.0499999999999998</v>
      </c>
      <c r="V26" s="216">
        <v>0.46</v>
      </c>
      <c r="W26" s="216">
        <v>0.8</v>
      </c>
      <c r="X26" s="216">
        <v>16.79</v>
      </c>
      <c r="Y26" s="216">
        <v>0</v>
      </c>
      <c r="Z26" s="216">
        <v>2.4500000000000002</v>
      </c>
      <c r="AA26" s="216">
        <v>1.59</v>
      </c>
      <c r="AB26" s="216">
        <v>0</v>
      </c>
      <c r="AC26" s="216">
        <v>5.57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-1.58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13.02</v>
      </c>
      <c r="D27" s="216">
        <v>2.98</v>
      </c>
      <c r="E27" s="216">
        <v>0</v>
      </c>
      <c r="F27" s="216">
        <v>0</v>
      </c>
      <c r="G27" s="216">
        <v>12.24</v>
      </c>
      <c r="H27" s="216">
        <v>0</v>
      </c>
      <c r="I27" s="216">
        <v>48.2</v>
      </c>
      <c r="J27" s="216">
        <v>0</v>
      </c>
      <c r="K27" s="216">
        <v>27.29</v>
      </c>
      <c r="L27" s="216">
        <v>19.149999999999999</v>
      </c>
      <c r="M27" s="216">
        <v>1.28</v>
      </c>
      <c r="N27" s="216">
        <v>2.2000000000000002</v>
      </c>
      <c r="O27" s="216">
        <v>3.07</v>
      </c>
      <c r="P27" s="216">
        <v>0.99</v>
      </c>
      <c r="Q27" s="216">
        <v>10.02</v>
      </c>
      <c r="R27" s="216">
        <v>0.8</v>
      </c>
      <c r="S27" s="216">
        <v>0.49</v>
      </c>
      <c r="T27" s="216">
        <v>1.67</v>
      </c>
      <c r="U27" s="216">
        <v>2.0499999999999998</v>
      </c>
      <c r="V27" s="216">
        <v>0.36</v>
      </c>
      <c r="W27" s="216">
        <v>0.8</v>
      </c>
      <c r="X27" s="216">
        <v>2.6</v>
      </c>
      <c r="Y27" s="216">
        <v>0</v>
      </c>
      <c r="Z27" s="216">
        <v>2.4500000000000002</v>
      </c>
      <c r="AA27" s="216">
        <v>1.59</v>
      </c>
      <c r="AB27" s="216">
        <v>0</v>
      </c>
      <c r="AC27" s="216">
        <v>5.57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-1.58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13.02</v>
      </c>
      <c r="D28" s="216">
        <v>2.98</v>
      </c>
      <c r="E28" s="216">
        <v>0</v>
      </c>
      <c r="F28" s="216">
        <v>0</v>
      </c>
      <c r="G28" s="216">
        <v>12.24</v>
      </c>
      <c r="H28" s="216">
        <v>0</v>
      </c>
      <c r="I28" s="216">
        <v>48.2</v>
      </c>
      <c r="J28" s="216">
        <v>0</v>
      </c>
      <c r="K28" s="216">
        <v>10.33</v>
      </c>
      <c r="L28" s="216">
        <v>19.149999999999999</v>
      </c>
      <c r="M28" s="216">
        <v>1.28</v>
      </c>
      <c r="N28" s="216">
        <v>2.2000000000000002</v>
      </c>
      <c r="O28" s="216">
        <v>3.07</v>
      </c>
      <c r="P28" s="216">
        <v>0.99</v>
      </c>
      <c r="Q28" s="216">
        <v>10.02</v>
      </c>
      <c r="R28" s="216">
        <v>0.8</v>
      </c>
      <c r="S28" s="216">
        <v>0.49</v>
      </c>
      <c r="T28" s="216">
        <v>1.67</v>
      </c>
      <c r="U28" s="216">
        <v>2.0499999999999998</v>
      </c>
      <c r="V28" s="216">
        <v>0.36</v>
      </c>
      <c r="W28" s="216">
        <v>0.8</v>
      </c>
      <c r="X28" s="216">
        <v>2.6</v>
      </c>
      <c r="Y28" s="216">
        <v>0</v>
      </c>
      <c r="Z28" s="216">
        <v>2.4500000000000002</v>
      </c>
      <c r="AA28" s="216">
        <v>1.59</v>
      </c>
      <c r="AB28" s="216">
        <v>0</v>
      </c>
      <c r="AC28" s="216">
        <v>5.57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-1.58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13.02</v>
      </c>
      <c r="D29" s="216">
        <v>2.98</v>
      </c>
      <c r="E29" s="216">
        <v>0</v>
      </c>
      <c r="F29" s="216">
        <v>0</v>
      </c>
      <c r="G29" s="216">
        <v>12.24</v>
      </c>
      <c r="H29" s="216">
        <v>0</v>
      </c>
      <c r="I29" s="216">
        <v>48.2</v>
      </c>
      <c r="J29" s="216">
        <v>0</v>
      </c>
      <c r="K29" s="216">
        <v>28.25</v>
      </c>
      <c r="L29" s="216">
        <v>19.149999999999999</v>
      </c>
      <c r="M29" s="216">
        <v>1.28</v>
      </c>
      <c r="N29" s="216">
        <v>2.2000000000000002</v>
      </c>
      <c r="O29" s="216">
        <v>3.07</v>
      </c>
      <c r="P29" s="216">
        <v>0.99</v>
      </c>
      <c r="Q29" s="216">
        <v>10.02</v>
      </c>
      <c r="R29" s="216">
        <v>0.8</v>
      </c>
      <c r="S29" s="216">
        <v>0.49</v>
      </c>
      <c r="T29" s="216">
        <v>1.67</v>
      </c>
      <c r="U29" s="216">
        <v>2.0499999999999998</v>
      </c>
      <c r="V29" s="216">
        <v>0.36</v>
      </c>
      <c r="W29" s="216">
        <v>0.8</v>
      </c>
      <c r="X29" s="216">
        <v>2.6</v>
      </c>
      <c r="Y29" s="216">
        <v>0</v>
      </c>
      <c r="Z29" s="216">
        <v>2.4500000000000002</v>
      </c>
      <c r="AA29" s="216">
        <v>1.59</v>
      </c>
      <c r="AB29" s="216">
        <v>0</v>
      </c>
      <c r="AC29" s="216">
        <v>0.83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-1.58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13.02</v>
      </c>
      <c r="D30" s="216">
        <v>2.98</v>
      </c>
      <c r="E30" s="216">
        <v>0</v>
      </c>
      <c r="F30" s="216">
        <v>0</v>
      </c>
      <c r="G30" s="216">
        <v>12.24</v>
      </c>
      <c r="H30" s="216">
        <v>0</v>
      </c>
      <c r="I30" s="216">
        <v>48.2</v>
      </c>
      <c r="J30" s="216">
        <v>0</v>
      </c>
      <c r="K30" s="216">
        <v>47.99</v>
      </c>
      <c r="L30" s="216">
        <v>19.149999999999999</v>
      </c>
      <c r="M30" s="216">
        <v>1.28</v>
      </c>
      <c r="N30" s="216">
        <v>2.2000000000000002</v>
      </c>
      <c r="O30" s="216">
        <v>3.07</v>
      </c>
      <c r="P30" s="216">
        <v>0.99</v>
      </c>
      <c r="Q30" s="216">
        <v>10.02</v>
      </c>
      <c r="R30" s="216">
        <v>0.8</v>
      </c>
      <c r="S30" s="216">
        <v>0.5</v>
      </c>
      <c r="T30" s="216">
        <v>1.67</v>
      </c>
      <c r="U30" s="216">
        <v>2.0499999999999998</v>
      </c>
      <c r="V30" s="216">
        <v>0.36</v>
      </c>
      <c r="W30" s="216">
        <v>0.8</v>
      </c>
      <c r="X30" s="216">
        <v>10.56</v>
      </c>
      <c r="Y30" s="216">
        <v>0</v>
      </c>
      <c r="Z30" s="216">
        <v>0</v>
      </c>
      <c r="AA30" s="216">
        <v>1.59</v>
      </c>
      <c r="AB30" s="216">
        <v>0</v>
      </c>
      <c r="AC30" s="216">
        <v>0.83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-1.58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13.02</v>
      </c>
      <c r="D31" s="216">
        <v>2.98</v>
      </c>
      <c r="E31" s="216">
        <v>0</v>
      </c>
      <c r="F31" s="216">
        <v>0</v>
      </c>
      <c r="G31" s="216">
        <v>12.24</v>
      </c>
      <c r="H31" s="216">
        <v>0</v>
      </c>
      <c r="I31" s="216">
        <v>48.2</v>
      </c>
      <c r="J31" s="216">
        <v>0</v>
      </c>
      <c r="K31" s="216">
        <v>54.06</v>
      </c>
      <c r="L31" s="216">
        <v>19.149999999999999</v>
      </c>
      <c r="M31" s="216">
        <v>1.28</v>
      </c>
      <c r="N31" s="216">
        <v>2.2000000000000002</v>
      </c>
      <c r="O31" s="216">
        <v>3.07</v>
      </c>
      <c r="P31" s="216">
        <v>0.99</v>
      </c>
      <c r="Q31" s="216">
        <v>10.02</v>
      </c>
      <c r="R31" s="216">
        <v>0.8</v>
      </c>
      <c r="S31" s="216">
        <v>0.5</v>
      </c>
      <c r="T31" s="216">
        <v>1.67</v>
      </c>
      <c r="U31" s="216">
        <v>2.0499999999999998</v>
      </c>
      <c r="V31" s="216">
        <v>0.36</v>
      </c>
      <c r="W31" s="216">
        <v>0.8</v>
      </c>
      <c r="X31" s="216">
        <v>9.02</v>
      </c>
      <c r="Y31" s="216">
        <v>0</v>
      </c>
      <c r="Z31" s="216">
        <v>2.4500000000000002</v>
      </c>
      <c r="AA31" s="216">
        <v>1.59</v>
      </c>
      <c r="AB31" s="216">
        <v>0</v>
      </c>
      <c r="AC31" s="216">
        <v>0.83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-1.58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13.02</v>
      </c>
      <c r="D32" s="216">
        <v>2.98</v>
      </c>
      <c r="E32" s="216">
        <v>0</v>
      </c>
      <c r="F32" s="216">
        <v>0</v>
      </c>
      <c r="G32" s="216">
        <v>12.24</v>
      </c>
      <c r="H32" s="216">
        <v>0</v>
      </c>
      <c r="I32" s="216">
        <v>48.2</v>
      </c>
      <c r="J32" s="216">
        <v>0</v>
      </c>
      <c r="K32" s="216">
        <v>82.36</v>
      </c>
      <c r="L32" s="216">
        <v>19.149999999999999</v>
      </c>
      <c r="M32" s="216">
        <v>1.28</v>
      </c>
      <c r="N32" s="216">
        <v>2.2000000000000002</v>
      </c>
      <c r="O32" s="216">
        <v>3.07</v>
      </c>
      <c r="P32" s="216">
        <v>0.99</v>
      </c>
      <c r="Q32" s="216">
        <v>10.02</v>
      </c>
      <c r="R32" s="216">
        <v>0.8</v>
      </c>
      <c r="S32" s="216">
        <v>0.49</v>
      </c>
      <c r="T32" s="216">
        <v>1.67</v>
      </c>
      <c r="U32" s="216">
        <v>2.0499999999999998</v>
      </c>
      <c r="V32" s="216">
        <v>0.36</v>
      </c>
      <c r="W32" s="216">
        <v>0.8</v>
      </c>
      <c r="X32" s="216">
        <v>8.93</v>
      </c>
      <c r="Y32" s="216">
        <v>0</v>
      </c>
      <c r="Z32" s="216">
        <v>4.55</v>
      </c>
      <c r="AA32" s="216">
        <v>1.59</v>
      </c>
      <c r="AB32" s="216">
        <v>0</v>
      </c>
      <c r="AC32" s="216">
        <v>0.83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-1.58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13.02</v>
      </c>
      <c r="D33" s="216">
        <v>2.98</v>
      </c>
      <c r="E33" s="216">
        <v>0</v>
      </c>
      <c r="F33" s="216">
        <v>0</v>
      </c>
      <c r="G33" s="216">
        <v>12.24</v>
      </c>
      <c r="H33" s="216">
        <v>0</v>
      </c>
      <c r="I33" s="216">
        <v>48.2</v>
      </c>
      <c r="J33" s="216">
        <v>0</v>
      </c>
      <c r="K33" s="216">
        <v>63.78</v>
      </c>
      <c r="L33" s="216">
        <v>19.149999999999999</v>
      </c>
      <c r="M33" s="216">
        <v>1.28</v>
      </c>
      <c r="N33" s="216">
        <v>2.2000000000000002</v>
      </c>
      <c r="O33" s="216">
        <v>3.07</v>
      </c>
      <c r="P33" s="216">
        <v>0.99</v>
      </c>
      <c r="Q33" s="216">
        <v>10.02</v>
      </c>
      <c r="R33" s="216">
        <v>0.8</v>
      </c>
      <c r="S33" s="216">
        <v>0.49</v>
      </c>
      <c r="T33" s="216">
        <v>1.67</v>
      </c>
      <c r="U33" s="216">
        <v>2.0499999999999998</v>
      </c>
      <c r="V33" s="216">
        <v>0.36</v>
      </c>
      <c r="W33" s="216">
        <v>0.87</v>
      </c>
      <c r="X33" s="216">
        <v>8.93</v>
      </c>
      <c r="Y33" s="216">
        <v>0</v>
      </c>
      <c r="Z33" s="216">
        <v>2.4500000000000002</v>
      </c>
      <c r="AA33" s="216">
        <v>1.59</v>
      </c>
      <c r="AB33" s="216">
        <v>0</v>
      </c>
      <c r="AC33" s="216">
        <v>0.83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-1.58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13.02</v>
      </c>
      <c r="D34" s="216">
        <v>2.98</v>
      </c>
      <c r="E34" s="216">
        <v>0</v>
      </c>
      <c r="F34" s="216">
        <v>0</v>
      </c>
      <c r="G34" s="216">
        <v>12.24</v>
      </c>
      <c r="H34" s="216">
        <v>0</v>
      </c>
      <c r="I34" s="216">
        <v>48.2</v>
      </c>
      <c r="J34" s="216">
        <v>0</v>
      </c>
      <c r="K34" s="216">
        <v>60.31</v>
      </c>
      <c r="L34" s="216">
        <v>19.149999999999999</v>
      </c>
      <c r="M34" s="216">
        <v>1.28</v>
      </c>
      <c r="N34" s="216">
        <v>2.2000000000000002</v>
      </c>
      <c r="O34" s="216">
        <v>3.07</v>
      </c>
      <c r="P34" s="216">
        <v>0.99</v>
      </c>
      <c r="Q34" s="216">
        <v>10.02</v>
      </c>
      <c r="R34" s="216">
        <v>0.8</v>
      </c>
      <c r="S34" s="216">
        <v>0.49</v>
      </c>
      <c r="T34" s="216">
        <v>1.67</v>
      </c>
      <c r="U34" s="216">
        <v>2.0499999999999998</v>
      </c>
      <c r="V34" s="216">
        <v>0.36</v>
      </c>
      <c r="W34" s="216">
        <v>0.87</v>
      </c>
      <c r="X34" s="216">
        <v>8.93</v>
      </c>
      <c r="Y34" s="216">
        <v>0</v>
      </c>
      <c r="Z34" s="216">
        <v>2.4500000000000002</v>
      </c>
      <c r="AA34" s="216">
        <v>1.59</v>
      </c>
      <c r="AB34" s="216">
        <v>0</v>
      </c>
      <c r="AC34" s="216">
        <v>0.83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-1.58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12.96</v>
      </c>
      <c r="D35" s="216">
        <v>2.98</v>
      </c>
      <c r="E35" s="216">
        <v>0</v>
      </c>
      <c r="F35" s="216">
        <v>0</v>
      </c>
      <c r="G35" s="216">
        <v>12.24</v>
      </c>
      <c r="H35" s="216">
        <v>0</v>
      </c>
      <c r="I35" s="216">
        <v>48.2</v>
      </c>
      <c r="J35" s="216">
        <v>0</v>
      </c>
      <c r="K35" s="216">
        <v>38.83</v>
      </c>
      <c r="L35" s="216">
        <v>19.149999999999999</v>
      </c>
      <c r="M35" s="216">
        <v>1.28</v>
      </c>
      <c r="N35" s="216">
        <v>2.2000000000000002</v>
      </c>
      <c r="O35" s="216">
        <v>3.07</v>
      </c>
      <c r="P35" s="216">
        <v>0.99</v>
      </c>
      <c r="Q35" s="216">
        <v>10.02</v>
      </c>
      <c r="R35" s="216">
        <v>0.8</v>
      </c>
      <c r="S35" s="216">
        <v>0.49</v>
      </c>
      <c r="T35" s="216">
        <v>1.67</v>
      </c>
      <c r="U35" s="216">
        <v>2.0499999999999998</v>
      </c>
      <c r="V35" s="216">
        <v>0.36</v>
      </c>
      <c r="W35" s="216">
        <v>0.87</v>
      </c>
      <c r="X35" s="216">
        <v>8.93</v>
      </c>
      <c r="Y35" s="216">
        <v>0</v>
      </c>
      <c r="Z35" s="216">
        <v>2.4500000000000002</v>
      </c>
      <c r="AA35" s="216">
        <v>1.59</v>
      </c>
      <c r="AB35" s="216">
        <v>0</v>
      </c>
      <c r="AC35" s="216">
        <v>0.83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-1.58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12.96</v>
      </c>
      <c r="D36" s="216">
        <v>2.98</v>
      </c>
      <c r="E36" s="216">
        <v>0</v>
      </c>
      <c r="F36" s="216">
        <v>0</v>
      </c>
      <c r="G36" s="216">
        <v>12.24</v>
      </c>
      <c r="H36" s="216">
        <v>0</v>
      </c>
      <c r="I36" s="216">
        <v>48.2</v>
      </c>
      <c r="J36" s="216">
        <v>0</v>
      </c>
      <c r="K36" s="216">
        <v>44.59</v>
      </c>
      <c r="L36" s="216">
        <v>19.149999999999999</v>
      </c>
      <c r="M36" s="216">
        <v>1.28</v>
      </c>
      <c r="N36" s="216">
        <v>2.2000000000000002</v>
      </c>
      <c r="O36" s="216">
        <v>3.07</v>
      </c>
      <c r="P36" s="216">
        <v>0.99</v>
      </c>
      <c r="Q36" s="216">
        <v>10.02</v>
      </c>
      <c r="R36" s="216">
        <v>0.8</v>
      </c>
      <c r="S36" s="216">
        <v>0.49</v>
      </c>
      <c r="T36" s="216">
        <v>1.67</v>
      </c>
      <c r="U36" s="216">
        <v>2.0499999999999998</v>
      </c>
      <c r="V36" s="216">
        <v>0.36</v>
      </c>
      <c r="W36" s="216">
        <v>0.87</v>
      </c>
      <c r="X36" s="216">
        <v>8.93</v>
      </c>
      <c r="Y36" s="216">
        <v>0</v>
      </c>
      <c r="Z36" s="216">
        <v>2.4500000000000002</v>
      </c>
      <c r="AA36" s="216">
        <v>1.59</v>
      </c>
      <c r="AB36" s="216">
        <v>0</v>
      </c>
      <c r="AC36" s="216">
        <v>0.83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-1.58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12.96</v>
      </c>
      <c r="D37" s="216">
        <v>2.98</v>
      </c>
      <c r="E37" s="216">
        <v>0</v>
      </c>
      <c r="F37" s="216">
        <v>0</v>
      </c>
      <c r="G37" s="216">
        <v>12.24</v>
      </c>
      <c r="H37" s="216">
        <v>0</v>
      </c>
      <c r="I37" s="216">
        <v>48.2</v>
      </c>
      <c r="J37" s="216">
        <v>0</v>
      </c>
      <c r="K37" s="216">
        <v>93.37</v>
      </c>
      <c r="L37" s="216">
        <v>19.149999999999999</v>
      </c>
      <c r="M37" s="216">
        <v>1.28</v>
      </c>
      <c r="N37" s="216">
        <v>2.2000000000000002</v>
      </c>
      <c r="O37" s="216">
        <v>3.07</v>
      </c>
      <c r="P37" s="216">
        <v>0.99</v>
      </c>
      <c r="Q37" s="216">
        <v>10.02</v>
      </c>
      <c r="R37" s="216">
        <v>0.8</v>
      </c>
      <c r="S37" s="216">
        <v>0.49</v>
      </c>
      <c r="T37" s="216">
        <v>1.67</v>
      </c>
      <c r="U37" s="216">
        <v>2.0499999999999998</v>
      </c>
      <c r="V37" s="216">
        <v>0.36</v>
      </c>
      <c r="W37" s="216">
        <v>0.87</v>
      </c>
      <c r="X37" s="216">
        <v>2.6</v>
      </c>
      <c r="Y37" s="216">
        <v>0</v>
      </c>
      <c r="Z37" s="216">
        <v>2.4500000000000002</v>
      </c>
      <c r="AA37" s="216">
        <v>1.59</v>
      </c>
      <c r="AB37" s="216">
        <v>0</v>
      </c>
      <c r="AC37" s="216">
        <v>0.83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-1.58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12.96</v>
      </c>
      <c r="D38" s="216">
        <v>2.98</v>
      </c>
      <c r="E38" s="216">
        <v>0</v>
      </c>
      <c r="F38" s="216">
        <v>0</v>
      </c>
      <c r="G38" s="216">
        <v>12.24</v>
      </c>
      <c r="H38" s="216">
        <v>0</v>
      </c>
      <c r="I38" s="216">
        <v>48.2</v>
      </c>
      <c r="J38" s="216">
        <v>0</v>
      </c>
      <c r="K38" s="216">
        <v>117.67</v>
      </c>
      <c r="L38" s="216">
        <v>19.149999999999999</v>
      </c>
      <c r="M38" s="216">
        <v>1.28</v>
      </c>
      <c r="N38" s="216">
        <v>2.2000000000000002</v>
      </c>
      <c r="O38" s="216">
        <v>3.07</v>
      </c>
      <c r="P38" s="216">
        <v>0.99</v>
      </c>
      <c r="Q38" s="216">
        <v>10.02</v>
      </c>
      <c r="R38" s="216">
        <v>0.8</v>
      </c>
      <c r="S38" s="216">
        <v>0.49</v>
      </c>
      <c r="T38" s="216">
        <v>1.67</v>
      </c>
      <c r="U38" s="216">
        <v>2.0499999999999998</v>
      </c>
      <c r="V38" s="216">
        <v>0.36</v>
      </c>
      <c r="W38" s="216">
        <v>0.87</v>
      </c>
      <c r="X38" s="216">
        <v>2.6</v>
      </c>
      <c r="Y38" s="216">
        <v>0</v>
      </c>
      <c r="Z38" s="216">
        <v>2.4500000000000002</v>
      </c>
      <c r="AA38" s="216">
        <v>1.59</v>
      </c>
      <c r="AB38" s="216">
        <v>0</v>
      </c>
      <c r="AC38" s="216">
        <v>0.83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-1.58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12.96</v>
      </c>
      <c r="D39" s="216">
        <v>2.98</v>
      </c>
      <c r="E39" s="216">
        <v>0</v>
      </c>
      <c r="F39" s="216">
        <v>0</v>
      </c>
      <c r="G39" s="216">
        <v>12.24</v>
      </c>
      <c r="H39" s="216">
        <v>0</v>
      </c>
      <c r="I39" s="216">
        <v>48.2</v>
      </c>
      <c r="J39" s="216">
        <v>0</v>
      </c>
      <c r="K39" s="216">
        <v>128.09</v>
      </c>
      <c r="L39" s="216">
        <v>19.149999999999999</v>
      </c>
      <c r="M39" s="216">
        <v>1.28</v>
      </c>
      <c r="N39" s="216">
        <v>2.2000000000000002</v>
      </c>
      <c r="O39" s="216">
        <v>3.07</v>
      </c>
      <c r="P39" s="216">
        <v>0.99</v>
      </c>
      <c r="Q39" s="216">
        <v>10.02</v>
      </c>
      <c r="R39" s="216">
        <v>0.8</v>
      </c>
      <c r="S39" s="216">
        <v>12.26</v>
      </c>
      <c r="T39" s="216">
        <v>1.67</v>
      </c>
      <c r="U39" s="216">
        <v>2.0499999999999998</v>
      </c>
      <c r="V39" s="216">
        <v>0.36</v>
      </c>
      <c r="W39" s="216">
        <v>1.08</v>
      </c>
      <c r="X39" s="216">
        <v>2.6</v>
      </c>
      <c r="Y39" s="216">
        <v>0</v>
      </c>
      <c r="Z39" s="216">
        <v>2.4500000000000002</v>
      </c>
      <c r="AA39" s="216">
        <v>25.22</v>
      </c>
      <c r="AB39" s="216">
        <v>0</v>
      </c>
      <c r="AC39" s="216">
        <v>0.83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-1.58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12.96</v>
      </c>
      <c r="D40" s="216">
        <v>2.98</v>
      </c>
      <c r="E40" s="216">
        <v>0</v>
      </c>
      <c r="F40" s="216">
        <v>0</v>
      </c>
      <c r="G40" s="216">
        <v>12.24</v>
      </c>
      <c r="H40" s="216">
        <v>0</v>
      </c>
      <c r="I40" s="216">
        <v>48.2</v>
      </c>
      <c r="J40" s="216">
        <v>0</v>
      </c>
      <c r="K40" s="216">
        <v>128.09</v>
      </c>
      <c r="L40" s="216">
        <v>19.149999999999999</v>
      </c>
      <c r="M40" s="216">
        <v>1.28</v>
      </c>
      <c r="N40" s="216">
        <v>2.2000000000000002</v>
      </c>
      <c r="O40" s="216">
        <v>3.07</v>
      </c>
      <c r="P40" s="216">
        <v>0.99</v>
      </c>
      <c r="Q40" s="216">
        <v>10.02</v>
      </c>
      <c r="R40" s="216">
        <v>0.8</v>
      </c>
      <c r="S40" s="216">
        <v>12.26</v>
      </c>
      <c r="T40" s="216">
        <v>1.67</v>
      </c>
      <c r="U40" s="216">
        <v>2.0499999999999998</v>
      </c>
      <c r="V40" s="216">
        <v>0.36</v>
      </c>
      <c r="W40" s="216">
        <v>1.08</v>
      </c>
      <c r="X40" s="216">
        <v>2.6</v>
      </c>
      <c r="Y40" s="216">
        <v>0</v>
      </c>
      <c r="Z40" s="216">
        <v>2.4500000000000002</v>
      </c>
      <c r="AA40" s="216">
        <v>25.22</v>
      </c>
      <c r="AB40" s="216">
        <v>0</v>
      </c>
      <c r="AC40" s="216">
        <v>0.83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-1.58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12.96</v>
      </c>
      <c r="D41" s="216">
        <v>2.98</v>
      </c>
      <c r="E41" s="216">
        <v>0</v>
      </c>
      <c r="F41" s="216">
        <v>0</v>
      </c>
      <c r="G41" s="216">
        <v>12.24</v>
      </c>
      <c r="H41" s="216">
        <v>0</v>
      </c>
      <c r="I41" s="216">
        <v>48.2</v>
      </c>
      <c r="J41" s="216">
        <v>0</v>
      </c>
      <c r="K41" s="216">
        <v>128.09</v>
      </c>
      <c r="L41" s="216">
        <v>19.149999999999999</v>
      </c>
      <c r="M41" s="216">
        <v>1.28</v>
      </c>
      <c r="N41" s="216">
        <v>2.2000000000000002</v>
      </c>
      <c r="O41" s="216">
        <v>3.07</v>
      </c>
      <c r="P41" s="216">
        <v>0.99</v>
      </c>
      <c r="Q41" s="216">
        <v>10.02</v>
      </c>
      <c r="R41" s="216">
        <v>0.8</v>
      </c>
      <c r="S41" s="216">
        <v>12.26</v>
      </c>
      <c r="T41" s="216">
        <v>1.67</v>
      </c>
      <c r="U41" s="216">
        <v>2.13</v>
      </c>
      <c r="V41" s="216">
        <v>0.36</v>
      </c>
      <c r="W41" s="216">
        <v>1.08</v>
      </c>
      <c r="X41" s="216">
        <v>2.6</v>
      </c>
      <c r="Y41" s="216">
        <v>0</v>
      </c>
      <c r="Z41" s="216">
        <v>2.4500000000000002</v>
      </c>
      <c r="AA41" s="216">
        <v>25.22</v>
      </c>
      <c r="AB41" s="216">
        <v>0</v>
      </c>
      <c r="AC41" s="216">
        <v>0.42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-1.58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12.96</v>
      </c>
      <c r="D42" s="216">
        <v>2.98</v>
      </c>
      <c r="E42" s="216">
        <v>0</v>
      </c>
      <c r="F42" s="216">
        <v>0</v>
      </c>
      <c r="G42" s="216">
        <v>12.24</v>
      </c>
      <c r="H42" s="216">
        <v>0</v>
      </c>
      <c r="I42" s="216">
        <v>48.2</v>
      </c>
      <c r="J42" s="216">
        <v>0</v>
      </c>
      <c r="K42" s="216">
        <v>128.09</v>
      </c>
      <c r="L42" s="216">
        <v>19.149999999999999</v>
      </c>
      <c r="M42" s="216">
        <v>1.28</v>
      </c>
      <c r="N42" s="216">
        <v>2.2000000000000002</v>
      </c>
      <c r="O42" s="216">
        <v>3.07</v>
      </c>
      <c r="P42" s="216">
        <v>0.99</v>
      </c>
      <c r="Q42" s="216">
        <v>10.02</v>
      </c>
      <c r="R42" s="216">
        <v>0.8</v>
      </c>
      <c r="S42" s="216">
        <v>12.26</v>
      </c>
      <c r="T42" s="216">
        <v>1.67</v>
      </c>
      <c r="U42" s="216">
        <v>2.08</v>
      </c>
      <c r="V42" s="216">
        <v>0.36</v>
      </c>
      <c r="W42" s="216">
        <v>1.08</v>
      </c>
      <c r="X42" s="216">
        <v>2.6</v>
      </c>
      <c r="Y42" s="216">
        <v>0</v>
      </c>
      <c r="Z42" s="216">
        <v>2.4500000000000002</v>
      </c>
      <c r="AA42" s="216">
        <v>25.22</v>
      </c>
      <c r="AB42" s="216">
        <v>0</v>
      </c>
      <c r="AC42" s="216">
        <v>0.42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-1.58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12.96</v>
      </c>
      <c r="D43" s="216">
        <v>2.98</v>
      </c>
      <c r="E43" s="216">
        <v>0</v>
      </c>
      <c r="F43" s="216">
        <v>0</v>
      </c>
      <c r="G43" s="216">
        <v>12.24</v>
      </c>
      <c r="H43" s="216">
        <v>0</v>
      </c>
      <c r="I43" s="216">
        <v>48.2</v>
      </c>
      <c r="J43" s="216">
        <v>0</v>
      </c>
      <c r="K43" s="216">
        <v>128.09</v>
      </c>
      <c r="L43" s="216">
        <v>19.149999999999999</v>
      </c>
      <c r="M43" s="216">
        <v>1.28</v>
      </c>
      <c r="N43" s="216">
        <v>2.2000000000000002</v>
      </c>
      <c r="O43" s="216">
        <v>3.07</v>
      </c>
      <c r="P43" s="216">
        <v>0.99</v>
      </c>
      <c r="Q43" s="216">
        <v>10.02</v>
      </c>
      <c r="R43" s="216">
        <v>0.8</v>
      </c>
      <c r="S43" s="216">
        <v>12.09</v>
      </c>
      <c r="T43" s="216">
        <v>1.67</v>
      </c>
      <c r="U43" s="216">
        <v>2.08</v>
      </c>
      <c r="V43" s="216">
        <v>0.36</v>
      </c>
      <c r="W43" s="216">
        <v>1.08</v>
      </c>
      <c r="X43" s="216">
        <v>2.6</v>
      </c>
      <c r="Y43" s="216">
        <v>0</v>
      </c>
      <c r="Z43" s="216">
        <v>2.4500000000000002</v>
      </c>
      <c r="AA43" s="216">
        <v>25.22</v>
      </c>
      <c r="AB43" s="216">
        <v>0</v>
      </c>
      <c r="AC43" s="216">
        <v>0.42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-1.58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12.96</v>
      </c>
      <c r="D44" s="216">
        <v>2.98</v>
      </c>
      <c r="E44" s="216">
        <v>0</v>
      </c>
      <c r="F44" s="216">
        <v>0</v>
      </c>
      <c r="G44" s="216">
        <v>12.24</v>
      </c>
      <c r="H44" s="216">
        <v>0</v>
      </c>
      <c r="I44" s="216">
        <v>48.2</v>
      </c>
      <c r="J44" s="216">
        <v>0</v>
      </c>
      <c r="K44" s="216">
        <v>128.09</v>
      </c>
      <c r="L44" s="216">
        <v>19.149999999999999</v>
      </c>
      <c r="M44" s="216">
        <v>1.28</v>
      </c>
      <c r="N44" s="216">
        <v>2.2000000000000002</v>
      </c>
      <c r="O44" s="216">
        <v>3.07</v>
      </c>
      <c r="P44" s="216">
        <v>0.99</v>
      </c>
      <c r="Q44" s="216">
        <v>10.02</v>
      </c>
      <c r="R44" s="216">
        <v>0.8</v>
      </c>
      <c r="S44" s="216">
        <v>12.09</v>
      </c>
      <c r="T44" s="216">
        <v>1.67</v>
      </c>
      <c r="U44" s="216">
        <v>2.08</v>
      </c>
      <c r="V44" s="216">
        <v>0.36</v>
      </c>
      <c r="W44" s="216">
        <v>1.08</v>
      </c>
      <c r="X44" s="216">
        <v>2.6</v>
      </c>
      <c r="Y44" s="216">
        <v>0</v>
      </c>
      <c r="Z44" s="216">
        <v>2.4500000000000002</v>
      </c>
      <c r="AA44" s="216">
        <v>25.22</v>
      </c>
      <c r="AB44" s="216">
        <v>0</v>
      </c>
      <c r="AC44" s="216">
        <v>0.42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-1.58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12.96</v>
      </c>
      <c r="D45" s="216">
        <v>2.98</v>
      </c>
      <c r="E45" s="216">
        <v>0</v>
      </c>
      <c r="F45" s="216">
        <v>0</v>
      </c>
      <c r="G45" s="216">
        <v>12.24</v>
      </c>
      <c r="H45" s="216">
        <v>0</v>
      </c>
      <c r="I45" s="216">
        <v>48.2</v>
      </c>
      <c r="J45" s="216">
        <v>0</v>
      </c>
      <c r="K45" s="216">
        <v>122.67</v>
      </c>
      <c r="L45" s="216">
        <v>19.149999999999999</v>
      </c>
      <c r="M45" s="216">
        <v>1.28</v>
      </c>
      <c r="N45" s="216">
        <v>2.2000000000000002</v>
      </c>
      <c r="O45" s="216">
        <v>3.07</v>
      </c>
      <c r="P45" s="216">
        <v>0.99</v>
      </c>
      <c r="Q45" s="216">
        <v>10.02</v>
      </c>
      <c r="R45" s="216">
        <v>0.8</v>
      </c>
      <c r="S45" s="216">
        <v>9.51</v>
      </c>
      <c r="T45" s="216">
        <v>1.67</v>
      </c>
      <c r="U45" s="216">
        <v>2.08</v>
      </c>
      <c r="V45" s="216">
        <v>0.36</v>
      </c>
      <c r="W45" s="216">
        <v>1.08</v>
      </c>
      <c r="X45" s="216">
        <v>2.6</v>
      </c>
      <c r="Y45" s="216">
        <v>0</v>
      </c>
      <c r="Z45" s="216">
        <v>2.4500000000000002</v>
      </c>
      <c r="AA45" s="216">
        <v>25.22</v>
      </c>
      <c r="AB45" s="216">
        <v>0</v>
      </c>
      <c r="AC45" s="216">
        <v>0.42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-1.58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12.96</v>
      </c>
      <c r="D46" s="216">
        <v>2.98</v>
      </c>
      <c r="E46" s="216">
        <v>0</v>
      </c>
      <c r="F46" s="216">
        <v>0</v>
      </c>
      <c r="G46" s="216">
        <v>12.24</v>
      </c>
      <c r="H46" s="216">
        <v>0</v>
      </c>
      <c r="I46" s="216">
        <v>48.2</v>
      </c>
      <c r="J46" s="216">
        <v>0</v>
      </c>
      <c r="K46" s="216">
        <v>122.67</v>
      </c>
      <c r="L46" s="216">
        <v>19.149999999999999</v>
      </c>
      <c r="M46" s="216">
        <v>1.28</v>
      </c>
      <c r="N46" s="216">
        <v>2.2000000000000002</v>
      </c>
      <c r="O46" s="216">
        <v>3.07</v>
      </c>
      <c r="P46" s="216">
        <v>0.99</v>
      </c>
      <c r="Q46" s="216">
        <v>10.02</v>
      </c>
      <c r="R46" s="216">
        <v>0.8</v>
      </c>
      <c r="S46" s="216">
        <v>9.51</v>
      </c>
      <c r="T46" s="216">
        <v>1.67</v>
      </c>
      <c r="U46" s="216">
        <v>2.08</v>
      </c>
      <c r="V46" s="216">
        <v>0.36</v>
      </c>
      <c r="W46" s="216">
        <v>1.08</v>
      </c>
      <c r="X46" s="216">
        <v>2.6</v>
      </c>
      <c r="Y46" s="216">
        <v>0</v>
      </c>
      <c r="Z46" s="216">
        <v>2.4500000000000002</v>
      </c>
      <c r="AA46" s="216">
        <v>25.22</v>
      </c>
      <c r="AB46" s="216">
        <v>0</v>
      </c>
      <c r="AC46" s="216">
        <v>0.42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-1.58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12.96</v>
      </c>
      <c r="D47" s="216">
        <v>2.98</v>
      </c>
      <c r="E47" s="216">
        <v>0</v>
      </c>
      <c r="F47" s="216">
        <v>0</v>
      </c>
      <c r="G47" s="216">
        <v>12.24</v>
      </c>
      <c r="H47" s="216">
        <v>0</v>
      </c>
      <c r="I47" s="216">
        <v>48.2</v>
      </c>
      <c r="J47" s="216">
        <v>0</v>
      </c>
      <c r="K47" s="216">
        <v>122.67</v>
      </c>
      <c r="L47" s="216">
        <v>19.149999999999999</v>
      </c>
      <c r="M47" s="216">
        <v>1.28</v>
      </c>
      <c r="N47" s="216">
        <v>2.2000000000000002</v>
      </c>
      <c r="O47" s="216">
        <v>3.07</v>
      </c>
      <c r="P47" s="216">
        <v>0.99</v>
      </c>
      <c r="Q47" s="216">
        <v>10.02</v>
      </c>
      <c r="R47" s="216">
        <v>0.8</v>
      </c>
      <c r="S47" s="216">
        <v>9.5399999999999991</v>
      </c>
      <c r="T47" s="216">
        <v>1.67</v>
      </c>
      <c r="U47" s="216">
        <v>2.08</v>
      </c>
      <c r="V47" s="216">
        <v>0.36</v>
      </c>
      <c r="W47" s="216">
        <v>1.08</v>
      </c>
      <c r="X47" s="216">
        <v>2.6</v>
      </c>
      <c r="Y47" s="216">
        <v>0</v>
      </c>
      <c r="Z47" s="216">
        <v>2.4500000000000002</v>
      </c>
      <c r="AA47" s="216">
        <v>25.22</v>
      </c>
      <c r="AB47" s="216">
        <v>0</v>
      </c>
      <c r="AC47" s="216">
        <v>0.42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-1.58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12.96</v>
      </c>
      <c r="D48" s="216">
        <v>2.98</v>
      </c>
      <c r="E48" s="216">
        <v>0</v>
      </c>
      <c r="F48" s="216">
        <v>0</v>
      </c>
      <c r="G48" s="216">
        <v>12.24</v>
      </c>
      <c r="H48" s="216">
        <v>0</v>
      </c>
      <c r="I48" s="216">
        <v>48.2</v>
      </c>
      <c r="J48" s="216">
        <v>0</v>
      </c>
      <c r="K48" s="216">
        <v>122.67</v>
      </c>
      <c r="L48" s="216">
        <v>19.149999999999999</v>
      </c>
      <c r="M48" s="216">
        <v>1.28</v>
      </c>
      <c r="N48" s="216">
        <v>2.2000000000000002</v>
      </c>
      <c r="O48" s="216">
        <v>3.07</v>
      </c>
      <c r="P48" s="216">
        <v>0.99</v>
      </c>
      <c r="Q48" s="216">
        <v>10.02</v>
      </c>
      <c r="R48" s="216">
        <v>0.8</v>
      </c>
      <c r="S48" s="216">
        <v>9.5399999999999991</v>
      </c>
      <c r="T48" s="216">
        <v>1.67</v>
      </c>
      <c r="U48" s="216">
        <v>2.08</v>
      </c>
      <c r="V48" s="216">
        <v>0.36</v>
      </c>
      <c r="W48" s="216">
        <v>1.08</v>
      </c>
      <c r="X48" s="216">
        <v>2.6</v>
      </c>
      <c r="Y48" s="216">
        <v>0</v>
      </c>
      <c r="Z48" s="216">
        <v>2.4500000000000002</v>
      </c>
      <c r="AA48" s="216">
        <v>1.59</v>
      </c>
      <c r="AB48" s="216">
        <v>0</v>
      </c>
      <c r="AC48" s="216">
        <v>0.42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-1.58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12.96</v>
      </c>
      <c r="D49" s="216">
        <v>2.98</v>
      </c>
      <c r="E49" s="216">
        <v>0</v>
      </c>
      <c r="F49" s="216">
        <v>0</v>
      </c>
      <c r="G49" s="216">
        <v>12.24</v>
      </c>
      <c r="H49" s="216">
        <v>0</v>
      </c>
      <c r="I49" s="216">
        <v>48.2</v>
      </c>
      <c r="J49" s="216">
        <v>0</v>
      </c>
      <c r="K49" s="216">
        <v>122.67</v>
      </c>
      <c r="L49" s="216">
        <v>19.149999999999999</v>
      </c>
      <c r="M49" s="216">
        <v>1.28</v>
      </c>
      <c r="N49" s="216">
        <v>2.2000000000000002</v>
      </c>
      <c r="O49" s="216">
        <v>3.07</v>
      </c>
      <c r="P49" s="216">
        <v>0.99</v>
      </c>
      <c r="Q49" s="216">
        <v>10.02</v>
      </c>
      <c r="R49" s="216">
        <v>0.8</v>
      </c>
      <c r="S49" s="216">
        <v>9.5399999999999991</v>
      </c>
      <c r="T49" s="216">
        <v>1.67</v>
      </c>
      <c r="U49" s="216">
        <v>2.08</v>
      </c>
      <c r="V49" s="216">
        <v>0.36</v>
      </c>
      <c r="W49" s="216">
        <v>0.82</v>
      </c>
      <c r="X49" s="216">
        <v>21.59</v>
      </c>
      <c r="Y49" s="216">
        <v>0</v>
      </c>
      <c r="Z49" s="216">
        <v>3.77</v>
      </c>
      <c r="AA49" s="216">
        <v>2.35</v>
      </c>
      <c r="AB49" s="216">
        <v>0</v>
      </c>
      <c r="AC49" s="216">
        <v>0.42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-1.58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12.96</v>
      </c>
      <c r="D50" s="216">
        <v>2.98</v>
      </c>
      <c r="E50" s="216">
        <v>0</v>
      </c>
      <c r="F50" s="216">
        <v>0</v>
      </c>
      <c r="G50" s="216">
        <v>12.24</v>
      </c>
      <c r="H50" s="216">
        <v>0</v>
      </c>
      <c r="I50" s="216">
        <v>48.2</v>
      </c>
      <c r="J50" s="216">
        <v>0</v>
      </c>
      <c r="K50" s="216">
        <v>122.67</v>
      </c>
      <c r="L50" s="216">
        <v>19.149999999999999</v>
      </c>
      <c r="M50" s="216">
        <v>1.28</v>
      </c>
      <c r="N50" s="216">
        <v>2.2000000000000002</v>
      </c>
      <c r="O50" s="216">
        <v>3.07</v>
      </c>
      <c r="P50" s="216">
        <v>0.99</v>
      </c>
      <c r="Q50" s="216">
        <v>10.02</v>
      </c>
      <c r="R50" s="216">
        <v>0.8</v>
      </c>
      <c r="S50" s="216">
        <v>9.5399999999999991</v>
      </c>
      <c r="T50" s="216">
        <v>1.67</v>
      </c>
      <c r="U50" s="216">
        <v>2.08</v>
      </c>
      <c r="V50" s="216">
        <v>0.36</v>
      </c>
      <c r="W50" s="216">
        <v>0.82</v>
      </c>
      <c r="X50" s="216">
        <v>21.59</v>
      </c>
      <c r="Y50" s="216">
        <v>0</v>
      </c>
      <c r="Z50" s="216">
        <v>3.77</v>
      </c>
      <c r="AA50" s="216">
        <v>2.35</v>
      </c>
      <c r="AB50" s="216">
        <v>0</v>
      </c>
      <c r="AC50" s="216">
        <v>0.42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-1.58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12.96</v>
      </c>
      <c r="D51" s="216">
        <v>2.98</v>
      </c>
      <c r="E51" s="216">
        <v>0</v>
      </c>
      <c r="F51" s="216">
        <v>0</v>
      </c>
      <c r="G51" s="216">
        <v>12.24</v>
      </c>
      <c r="H51" s="216">
        <v>0</v>
      </c>
      <c r="I51" s="216">
        <v>46.96</v>
      </c>
      <c r="J51" s="216">
        <v>0</v>
      </c>
      <c r="K51" s="216">
        <v>122.67</v>
      </c>
      <c r="L51" s="216">
        <v>19.149999999999999</v>
      </c>
      <c r="M51" s="216">
        <v>1.28</v>
      </c>
      <c r="N51" s="216">
        <v>2.2000000000000002</v>
      </c>
      <c r="O51" s="216">
        <v>3.07</v>
      </c>
      <c r="P51" s="216">
        <v>0.99</v>
      </c>
      <c r="Q51" s="216">
        <v>10.02</v>
      </c>
      <c r="R51" s="216">
        <v>0.8</v>
      </c>
      <c r="S51" s="216">
        <v>9.5399999999999991</v>
      </c>
      <c r="T51" s="216">
        <v>1.67</v>
      </c>
      <c r="U51" s="216">
        <v>2.08</v>
      </c>
      <c r="V51" s="216">
        <v>0.36</v>
      </c>
      <c r="W51" s="216">
        <v>0.82</v>
      </c>
      <c r="X51" s="216">
        <v>21.59</v>
      </c>
      <c r="Y51" s="216">
        <v>0</v>
      </c>
      <c r="Z51" s="216">
        <v>3.6</v>
      </c>
      <c r="AA51" s="216">
        <v>25.64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-1.58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12.96</v>
      </c>
      <c r="D52" s="216">
        <v>2.98</v>
      </c>
      <c r="E52" s="216">
        <v>0</v>
      </c>
      <c r="F52" s="216">
        <v>0</v>
      </c>
      <c r="G52" s="216">
        <v>12.24</v>
      </c>
      <c r="H52" s="216">
        <v>0</v>
      </c>
      <c r="I52" s="216">
        <v>46.96</v>
      </c>
      <c r="J52" s="216">
        <v>0</v>
      </c>
      <c r="K52" s="216">
        <v>122.67</v>
      </c>
      <c r="L52" s="216">
        <v>19.149999999999999</v>
      </c>
      <c r="M52" s="216">
        <v>1.28</v>
      </c>
      <c r="N52" s="216">
        <v>2.2000000000000002</v>
      </c>
      <c r="O52" s="216">
        <v>3.07</v>
      </c>
      <c r="P52" s="216">
        <v>0.99</v>
      </c>
      <c r="Q52" s="216">
        <v>10.02</v>
      </c>
      <c r="R52" s="216">
        <v>0.8</v>
      </c>
      <c r="S52" s="216">
        <v>9.5399999999999991</v>
      </c>
      <c r="T52" s="216">
        <v>1.67</v>
      </c>
      <c r="U52" s="216">
        <v>2.08</v>
      </c>
      <c r="V52" s="216">
        <v>0.36</v>
      </c>
      <c r="W52" s="216">
        <v>0.82</v>
      </c>
      <c r="X52" s="216">
        <v>21.59</v>
      </c>
      <c r="Y52" s="216">
        <v>0</v>
      </c>
      <c r="Z52" s="216">
        <v>3.6</v>
      </c>
      <c r="AA52" s="216">
        <v>25.64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-1.58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12.96</v>
      </c>
      <c r="D53" s="216">
        <v>2.98</v>
      </c>
      <c r="E53" s="216">
        <v>0</v>
      </c>
      <c r="F53" s="216">
        <v>0</v>
      </c>
      <c r="G53" s="216">
        <v>12.24</v>
      </c>
      <c r="H53" s="216">
        <v>0</v>
      </c>
      <c r="I53" s="216">
        <v>46.96</v>
      </c>
      <c r="J53" s="216">
        <v>0</v>
      </c>
      <c r="K53" s="216">
        <v>122.67</v>
      </c>
      <c r="L53" s="216">
        <v>19.149999999999999</v>
      </c>
      <c r="M53" s="216">
        <v>1.28</v>
      </c>
      <c r="N53" s="216">
        <v>2.2000000000000002</v>
      </c>
      <c r="O53" s="216">
        <v>3.07</v>
      </c>
      <c r="P53" s="216">
        <v>0.99</v>
      </c>
      <c r="Q53" s="216">
        <v>10.02</v>
      </c>
      <c r="R53" s="216">
        <v>0.8</v>
      </c>
      <c r="S53" s="216">
        <v>9.5399999999999991</v>
      </c>
      <c r="T53" s="216">
        <v>1.67</v>
      </c>
      <c r="U53" s="216">
        <v>2.08</v>
      </c>
      <c r="V53" s="216">
        <v>0.36</v>
      </c>
      <c r="W53" s="216">
        <v>0.82</v>
      </c>
      <c r="X53" s="216">
        <v>21.59</v>
      </c>
      <c r="Y53" s="216">
        <v>0</v>
      </c>
      <c r="Z53" s="216">
        <v>32.32</v>
      </c>
      <c r="AA53" s="216">
        <v>25.22</v>
      </c>
      <c r="AB53" s="216">
        <v>0</v>
      </c>
      <c r="AC53" s="216">
        <v>5.29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-1.58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12.96</v>
      </c>
      <c r="D54" s="216">
        <v>2.98</v>
      </c>
      <c r="E54" s="216">
        <v>0</v>
      </c>
      <c r="F54" s="216">
        <v>0</v>
      </c>
      <c r="G54" s="216">
        <v>12.24</v>
      </c>
      <c r="H54" s="216">
        <v>0</v>
      </c>
      <c r="I54" s="216">
        <v>46.96</v>
      </c>
      <c r="J54" s="216">
        <v>0</v>
      </c>
      <c r="K54" s="216">
        <v>122.67</v>
      </c>
      <c r="L54" s="216">
        <v>19.149999999999999</v>
      </c>
      <c r="M54" s="216">
        <v>1.28</v>
      </c>
      <c r="N54" s="216">
        <v>2.2000000000000002</v>
      </c>
      <c r="O54" s="216">
        <v>3.07</v>
      </c>
      <c r="P54" s="216">
        <v>0.99</v>
      </c>
      <c r="Q54" s="216">
        <v>10.02</v>
      </c>
      <c r="R54" s="216">
        <v>0.8</v>
      </c>
      <c r="S54" s="216">
        <v>9.5399999999999991</v>
      </c>
      <c r="T54" s="216">
        <v>1.67</v>
      </c>
      <c r="U54" s="216">
        <v>2.08</v>
      </c>
      <c r="V54" s="216">
        <v>0.36</v>
      </c>
      <c r="W54" s="216">
        <v>15.58</v>
      </c>
      <c r="X54" s="216">
        <v>21.59</v>
      </c>
      <c r="Y54" s="216">
        <v>0</v>
      </c>
      <c r="Z54" s="216">
        <v>32.32</v>
      </c>
      <c r="AA54" s="216">
        <v>25.22</v>
      </c>
      <c r="AB54" s="216">
        <v>0</v>
      </c>
      <c r="AC54" s="216">
        <v>5.29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-1.58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12.96</v>
      </c>
      <c r="D55" s="216">
        <v>2.98</v>
      </c>
      <c r="E55" s="216">
        <v>0</v>
      </c>
      <c r="F55" s="216">
        <v>0</v>
      </c>
      <c r="G55" s="216">
        <v>12.24</v>
      </c>
      <c r="H55" s="216">
        <v>0</v>
      </c>
      <c r="I55" s="216">
        <v>46.96</v>
      </c>
      <c r="J55" s="216">
        <v>0</v>
      </c>
      <c r="K55" s="216">
        <v>122.67</v>
      </c>
      <c r="L55" s="216">
        <v>19.149999999999999</v>
      </c>
      <c r="M55" s="216">
        <v>1.28</v>
      </c>
      <c r="N55" s="216">
        <v>2.2000000000000002</v>
      </c>
      <c r="O55" s="216">
        <v>3.07</v>
      </c>
      <c r="P55" s="216">
        <v>0.99</v>
      </c>
      <c r="Q55" s="216">
        <v>10.02</v>
      </c>
      <c r="R55" s="216">
        <v>0.8</v>
      </c>
      <c r="S55" s="216">
        <v>6.41</v>
      </c>
      <c r="T55" s="216">
        <v>1.67</v>
      </c>
      <c r="U55" s="216">
        <v>2.08</v>
      </c>
      <c r="V55" s="216">
        <v>0.36</v>
      </c>
      <c r="W55" s="216">
        <v>15.38</v>
      </c>
      <c r="X55" s="216">
        <v>19.79</v>
      </c>
      <c r="Y55" s="216">
        <v>0</v>
      </c>
      <c r="Z55" s="216">
        <v>31.12</v>
      </c>
      <c r="AA55" s="216">
        <v>25.22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-1.58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12.96</v>
      </c>
      <c r="D56" s="216">
        <v>2.98</v>
      </c>
      <c r="E56" s="216">
        <v>0</v>
      </c>
      <c r="F56" s="216">
        <v>0</v>
      </c>
      <c r="G56" s="216">
        <v>12.24</v>
      </c>
      <c r="H56" s="216">
        <v>0</v>
      </c>
      <c r="I56" s="216">
        <v>46.96</v>
      </c>
      <c r="J56" s="216">
        <v>0</v>
      </c>
      <c r="K56" s="216">
        <v>122.67</v>
      </c>
      <c r="L56" s="216">
        <v>19.149999999999999</v>
      </c>
      <c r="M56" s="216">
        <v>1.28</v>
      </c>
      <c r="N56" s="216">
        <v>2.2000000000000002</v>
      </c>
      <c r="O56" s="216">
        <v>3.07</v>
      </c>
      <c r="P56" s="216">
        <v>0.99</v>
      </c>
      <c r="Q56" s="216">
        <v>10.02</v>
      </c>
      <c r="R56" s="216">
        <v>0.8</v>
      </c>
      <c r="S56" s="216">
        <v>6.41</v>
      </c>
      <c r="T56" s="216">
        <v>1.67</v>
      </c>
      <c r="U56" s="216">
        <v>2.08</v>
      </c>
      <c r="V56" s="216">
        <v>0.36</v>
      </c>
      <c r="W56" s="216">
        <v>15.58</v>
      </c>
      <c r="X56" s="216">
        <v>45.59</v>
      </c>
      <c r="Y56" s="216">
        <v>0</v>
      </c>
      <c r="Z56" s="216">
        <v>32.33</v>
      </c>
      <c r="AA56" s="216">
        <v>25.22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-1.58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12.96</v>
      </c>
      <c r="D57" s="216">
        <v>2.98</v>
      </c>
      <c r="E57" s="216">
        <v>0</v>
      </c>
      <c r="F57" s="216">
        <v>0</v>
      </c>
      <c r="G57" s="216">
        <v>12.24</v>
      </c>
      <c r="H57" s="216">
        <v>0</v>
      </c>
      <c r="I57" s="216">
        <v>46.96</v>
      </c>
      <c r="J57" s="216">
        <v>0</v>
      </c>
      <c r="K57" s="216">
        <v>122.67</v>
      </c>
      <c r="L57" s="216">
        <v>19.149999999999999</v>
      </c>
      <c r="M57" s="216">
        <v>1.28</v>
      </c>
      <c r="N57" s="216">
        <v>2.2000000000000002</v>
      </c>
      <c r="O57" s="216">
        <v>3.07</v>
      </c>
      <c r="P57" s="216">
        <v>0.98</v>
      </c>
      <c r="Q57" s="216">
        <v>10.02</v>
      </c>
      <c r="R57" s="216">
        <v>0.8</v>
      </c>
      <c r="S57" s="216">
        <v>6.41</v>
      </c>
      <c r="T57" s="216">
        <v>1.67</v>
      </c>
      <c r="U57" s="216">
        <v>2.08</v>
      </c>
      <c r="V57" s="216">
        <v>0.36</v>
      </c>
      <c r="W57" s="216">
        <v>15.58</v>
      </c>
      <c r="X57" s="216">
        <v>45.59</v>
      </c>
      <c r="Y57" s="216">
        <v>0</v>
      </c>
      <c r="Z57" s="216">
        <v>32.33</v>
      </c>
      <c r="AA57" s="216">
        <v>25.22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-1.58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12.96</v>
      </c>
      <c r="D58" s="216">
        <v>2.98</v>
      </c>
      <c r="E58" s="216">
        <v>0</v>
      </c>
      <c r="F58" s="216">
        <v>0</v>
      </c>
      <c r="G58" s="216">
        <v>12.24</v>
      </c>
      <c r="H58" s="216">
        <v>0</v>
      </c>
      <c r="I58" s="216">
        <v>46.96</v>
      </c>
      <c r="J58" s="216">
        <v>0</v>
      </c>
      <c r="K58" s="216">
        <v>122.67</v>
      </c>
      <c r="L58" s="216">
        <v>19.149999999999999</v>
      </c>
      <c r="M58" s="216">
        <v>1.28</v>
      </c>
      <c r="N58" s="216">
        <v>2.2000000000000002</v>
      </c>
      <c r="O58" s="216">
        <v>3.07</v>
      </c>
      <c r="P58" s="216">
        <v>0.98</v>
      </c>
      <c r="Q58" s="216">
        <v>10.02</v>
      </c>
      <c r="R58" s="216">
        <v>0.8</v>
      </c>
      <c r="S58" s="216">
        <v>6.41</v>
      </c>
      <c r="T58" s="216">
        <v>1.67</v>
      </c>
      <c r="U58" s="216">
        <v>2.08</v>
      </c>
      <c r="V58" s="216">
        <v>0.36</v>
      </c>
      <c r="W58" s="216">
        <v>16.13</v>
      </c>
      <c r="X58" s="216">
        <v>47.03</v>
      </c>
      <c r="Y58" s="216">
        <v>0</v>
      </c>
      <c r="Z58" s="216">
        <v>33.950000000000003</v>
      </c>
      <c r="AA58" s="216">
        <v>25.22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-1.58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12.96</v>
      </c>
      <c r="D59" s="216">
        <v>2.98</v>
      </c>
      <c r="E59" s="216">
        <v>0</v>
      </c>
      <c r="F59" s="216">
        <v>0</v>
      </c>
      <c r="G59" s="216">
        <v>12.24</v>
      </c>
      <c r="H59" s="216">
        <v>0</v>
      </c>
      <c r="I59" s="216">
        <v>46.96</v>
      </c>
      <c r="J59" s="216">
        <v>0</v>
      </c>
      <c r="K59" s="216">
        <v>122.67</v>
      </c>
      <c r="L59" s="216">
        <v>19.149999999999999</v>
      </c>
      <c r="M59" s="216">
        <v>1.28</v>
      </c>
      <c r="N59" s="216">
        <v>2.2000000000000002</v>
      </c>
      <c r="O59" s="216">
        <v>3.07</v>
      </c>
      <c r="P59" s="216">
        <v>0.98</v>
      </c>
      <c r="Q59" s="216">
        <v>10.02</v>
      </c>
      <c r="R59" s="216">
        <v>0.8</v>
      </c>
      <c r="S59" s="216">
        <v>9.4</v>
      </c>
      <c r="T59" s="216">
        <v>1.67</v>
      </c>
      <c r="U59" s="216">
        <v>2.08</v>
      </c>
      <c r="V59" s="216">
        <v>0.36</v>
      </c>
      <c r="W59" s="216">
        <v>15.58</v>
      </c>
      <c r="X59" s="216">
        <v>45.59</v>
      </c>
      <c r="Y59" s="216">
        <v>0</v>
      </c>
      <c r="Z59" s="216">
        <v>32.32</v>
      </c>
      <c r="AA59" s="216">
        <v>25.22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-1.58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12.96</v>
      </c>
      <c r="D60" s="216">
        <v>2.98</v>
      </c>
      <c r="E60" s="216">
        <v>0</v>
      </c>
      <c r="F60" s="216">
        <v>0</v>
      </c>
      <c r="G60" s="216">
        <v>12.24</v>
      </c>
      <c r="H60" s="216">
        <v>0</v>
      </c>
      <c r="I60" s="216">
        <v>46.96</v>
      </c>
      <c r="J60" s="216">
        <v>0</v>
      </c>
      <c r="K60" s="216">
        <v>122.67</v>
      </c>
      <c r="L60" s="216">
        <v>19.149999999999999</v>
      </c>
      <c r="M60" s="216">
        <v>1.28</v>
      </c>
      <c r="N60" s="216">
        <v>2.2000000000000002</v>
      </c>
      <c r="O60" s="216">
        <v>3.07</v>
      </c>
      <c r="P60" s="216">
        <v>0.98</v>
      </c>
      <c r="Q60" s="216">
        <v>10.02</v>
      </c>
      <c r="R60" s="216">
        <v>0.8</v>
      </c>
      <c r="S60" s="216">
        <v>9.5399999999999991</v>
      </c>
      <c r="T60" s="216">
        <v>1.67</v>
      </c>
      <c r="U60" s="216">
        <v>2.08</v>
      </c>
      <c r="V60" s="216">
        <v>0.36</v>
      </c>
      <c r="W60" s="216">
        <v>15.58</v>
      </c>
      <c r="X60" s="216">
        <v>45.59</v>
      </c>
      <c r="Y60" s="216">
        <v>0</v>
      </c>
      <c r="Z60" s="216">
        <v>32.32</v>
      </c>
      <c r="AA60" s="216">
        <v>25.22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-1.58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12.84</v>
      </c>
      <c r="D61" s="216">
        <v>2.98</v>
      </c>
      <c r="E61" s="216">
        <v>0</v>
      </c>
      <c r="F61" s="216">
        <v>0</v>
      </c>
      <c r="G61" s="216">
        <v>12.24</v>
      </c>
      <c r="H61" s="216">
        <v>0</v>
      </c>
      <c r="I61" s="216">
        <v>46.96</v>
      </c>
      <c r="J61" s="216">
        <v>0</v>
      </c>
      <c r="K61" s="216">
        <v>122.67</v>
      </c>
      <c r="L61" s="216">
        <v>19.149999999999999</v>
      </c>
      <c r="M61" s="216">
        <v>15.74</v>
      </c>
      <c r="N61" s="216">
        <v>2.2000000000000002</v>
      </c>
      <c r="O61" s="216">
        <v>3.07</v>
      </c>
      <c r="P61" s="216">
        <v>0.98</v>
      </c>
      <c r="Q61" s="216">
        <v>10.02</v>
      </c>
      <c r="R61" s="216">
        <v>0.8</v>
      </c>
      <c r="S61" s="216">
        <v>12.26</v>
      </c>
      <c r="T61" s="216">
        <v>1.67</v>
      </c>
      <c r="U61" s="216">
        <v>2.08</v>
      </c>
      <c r="V61" s="216">
        <v>0.36</v>
      </c>
      <c r="W61" s="216">
        <v>15.58</v>
      </c>
      <c r="X61" s="216">
        <v>45.59</v>
      </c>
      <c r="Y61" s="216">
        <v>0</v>
      </c>
      <c r="Z61" s="216">
        <v>32.32</v>
      </c>
      <c r="AA61" s="216">
        <v>25.22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-1.58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12.84</v>
      </c>
      <c r="D62" s="216">
        <v>2.98</v>
      </c>
      <c r="E62" s="216">
        <v>0</v>
      </c>
      <c r="F62" s="216">
        <v>0</v>
      </c>
      <c r="G62" s="216">
        <v>12.24</v>
      </c>
      <c r="H62" s="216">
        <v>0</v>
      </c>
      <c r="I62" s="216">
        <v>46.96</v>
      </c>
      <c r="J62" s="216">
        <v>0</v>
      </c>
      <c r="K62" s="216">
        <v>122.67</v>
      </c>
      <c r="L62" s="216">
        <v>19.149999999999999</v>
      </c>
      <c r="M62" s="216">
        <v>19.350000000000001</v>
      </c>
      <c r="N62" s="216">
        <v>2.2000000000000002</v>
      </c>
      <c r="O62" s="216">
        <v>3.07</v>
      </c>
      <c r="P62" s="216">
        <v>0.98</v>
      </c>
      <c r="Q62" s="216">
        <v>10.02</v>
      </c>
      <c r="R62" s="216">
        <v>0.8</v>
      </c>
      <c r="S62" s="216">
        <v>12.26</v>
      </c>
      <c r="T62" s="216">
        <v>1.67</v>
      </c>
      <c r="U62" s="216">
        <v>2.08</v>
      </c>
      <c r="V62" s="216">
        <v>0.36</v>
      </c>
      <c r="W62" s="216">
        <v>15.58</v>
      </c>
      <c r="X62" s="216">
        <v>21.59</v>
      </c>
      <c r="Y62" s="216">
        <v>0</v>
      </c>
      <c r="Z62" s="216">
        <v>32.32</v>
      </c>
      <c r="AA62" s="216">
        <v>25.22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-1.58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12.84</v>
      </c>
      <c r="D63" s="216">
        <v>2.98</v>
      </c>
      <c r="E63" s="216">
        <v>0</v>
      </c>
      <c r="F63" s="216">
        <v>0</v>
      </c>
      <c r="G63" s="216">
        <v>12.24</v>
      </c>
      <c r="H63" s="216">
        <v>0</v>
      </c>
      <c r="I63" s="216">
        <v>46.96</v>
      </c>
      <c r="J63" s="216">
        <v>0</v>
      </c>
      <c r="K63" s="216">
        <v>122.67</v>
      </c>
      <c r="L63" s="216">
        <v>19.149999999999999</v>
      </c>
      <c r="M63" s="216">
        <v>22.96</v>
      </c>
      <c r="N63" s="216">
        <v>2.2000000000000002</v>
      </c>
      <c r="O63" s="216">
        <v>3.07</v>
      </c>
      <c r="P63" s="216">
        <v>0.98</v>
      </c>
      <c r="Q63" s="216">
        <v>10.02</v>
      </c>
      <c r="R63" s="216">
        <v>0.8</v>
      </c>
      <c r="S63" s="216">
        <v>9.5399999999999991</v>
      </c>
      <c r="T63" s="216">
        <v>1.67</v>
      </c>
      <c r="U63" s="216">
        <v>2.08</v>
      </c>
      <c r="V63" s="216">
        <v>0.36</v>
      </c>
      <c r="W63" s="216">
        <v>4.6100000000000003</v>
      </c>
      <c r="X63" s="216">
        <v>21.59</v>
      </c>
      <c r="Y63" s="216">
        <v>0</v>
      </c>
      <c r="Z63" s="216">
        <v>32.32</v>
      </c>
      <c r="AA63" s="216">
        <v>25.22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-1.58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12.84</v>
      </c>
      <c r="D64" s="216">
        <v>2.98</v>
      </c>
      <c r="E64" s="216">
        <v>0</v>
      </c>
      <c r="F64" s="216">
        <v>0</v>
      </c>
      <c r="G64" s="216">
        <v>12.24</v>
      </c>
      <c r="H64" s="216">
        <v>0</v>
      </c>
      <c r="I64" s="216">
        <v>46.96</v>
      </c>
      <c r="J64" s="216">
        <v>0</v>
      </c>
      <c r="K64" s="216">
        <v>122.67</v>
      </c>
      <c r="L64" s="216">
        <v>19.149999999999999</v>
      </c>
      <c r="M64" s="216">
        <v>22.96</v>
      </c>
      <c r="N64" s="216">
        <v>2.2000000000000002</v>
      </c>
      <c r="O64" s="216">
        <v>3.07</v>
      </c>
      <c r="P64" s="216">
        <v>0.98</v>
      </c>
      <c r="Q64" s="216">
        <v>10.02</v>
      </c>
      <c r="R64" s="216">
        <v>0.8</v>
      </c>
      <c r="S64" s="216">
        <v>9.5399999999999991</v>
      </c>
      <c r="T64" s="216">
        <v>1.67</v>
      </c>
      <c r="U64" s="216">
        <v>2.08</v>
      </c>
      <c r="V64" s="216">
        <v>0.36</v>
      </c>
      <c r="W64" s="216">
        <v>1.59</v>
      </c>
      <c r="X64" s="216">
        <v>21.59</v>
      </c>
      <c r="Y64" s="216">
        <v>0</v>
      </c>
      <c r="Z64" s="216">
        <v>2.4500000000000002</v>
      </c>
      <c r="AA64" s="216">
        <v>25.22</v>
      </c>
      <c r="AB64" s="216">
        <v>0</v>
      </c>
      <c r="AC64" s="216">
        <v>5.29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-1.58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12.84</v>
      </c>
      <c r="D65" s="216">
        <v>2.98</v>
      </c>
      <c r="E65" s="216">
        <v>0</v>
      </c>
      <c r="F65" s="216">
        <v>0</v>
      </c>
      <c r="G65" s="216">
        <v>12.24</v>
      </c>
      <c r="H65" s="216">
        <v>0</v>
      </c>
      <c r="I65" s="216">
        <v>46.96</v>
      </c>
      <c r="J65" s="216">
        <v>0</v>
      </c>
      <c r="K65" s="216">
        <v>128.09</v>
      </c>
      <c r="L65" s="216">
        <v>19.149999999999999</v>
      </c>
      <c r="M65" s="216">
        <v>2.14</v>
      </c>
      <c r="N65" s="216">
        <v>2.2000000000000002</v>
      </c>
      <c r="O65" s="216">
        <v>3.07</v>
      </c>
      <c r="P65" s="216">
        <v>0.98</v>
      </c>
      <c r="Q65" s="216">
        <v>10.02</v>
      </c>
      <c r="R65" s="216">
        <v>0.8</v>
      </c>
      <c r="S65" s="216">
        <v>12.26</v>
      </c>
      <c r="T65" s="216">
        <v>1.67</v>
      </c>
      <c r="U65" s="216">
        <v>2.08</v>
      </c>
      <c r="V65" s="216">
        <v>0.36</v>
      </c>
      <c r="W65" s="216">
        <v>0.82</v>
      </c>
      <c r="X65" s="216">
        <v>21.59</v>
      </c>
      <c r="Y65" s="216">
        <v>0</v>
      </c>
      <c r="Z65" s="216">
        <v>2.4500000000000002</v>
      </c>
      <c r="AA65" s="216">
        <v>1.59</v>
      </c>
      <c r="AB65" s="216">
        <v>0</v>
      </c>
      <c r="AC65" s="216">
        <v>5.29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-1.58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12.84</v>
      </c>
      <c r="D66" s="216">
        <v>2.98</v>
      </c>
      <c r="E66" s="216">
        <v>0</v>
      </c>
      <c r="F66" s="216">
        <v>0</v>
      </c>
      <c r="G66" s="216">
        <v>12.24</v>
      </c>
      <c r="H66" s="216">
        <v>0</v>
      </c>
      <c r="I66" s="216">
        <v>46.96</v>
      </c>
      <c r="J66" s="216">
        <v>0</v>
      </c>
      <c r="K66" s="216">
        <v>128.09</v>
      </c>
      <c r="L66" s="216">
        <v>19.149999999999999</v>
      </c>
      <c r="M66" s="216">
        <v>2.14</v>
      </c>
      <c r="N66" s="216">
        <v>2.2000000000000002</v>
      </c>
      <c r="O66" s="216">
        <v>3.07</v>
      </c>
      <c r="P66" s="216">
        <v>0.98</v>
      </c>
      <c r="Q66" s="216">
        <v>10.02</v>
      </c>
      <c r="R66" s="216">
        <v>0.8</v>
      </c>
      <c r="S66" s="216">
        <v>11.78</v>
      </c>
      <c r="T66" s="216">
        <v>1.67</v>
      </c>
      <c r="U66" s="216">
        <v>2.08</v>
      </c>
      <c r="V66" s="216">
        <v>0.36</v>
      </c>
      <c r="W66" s="216">
        <v>0.82</v>
      </c>
      <c r="X66" s="216">
        <v>21.59</v>
      </c>
      <c r="Y66" s="216">
        <v>0</v>
      </c>
      <c r="Z66" s="216">
        <v>2.4500000000000002</v>
      </c>
      <c r="AA66" s="216">
        <v>1.59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-1.58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12.84</v>
      </c>
      <c r="D67" s="216">
        <v>2.98</v>
      </c>
      <c r="E67" s="216">
        <v>0</v>
      </c>
      <c r="F67" s="216">
        <v>0</v>
      </c>
      <c r="G67" s="216">
        <v>12.24</v>
      </c>
      <c r="H67" s="216">
        <v>0</v>
      </c>
      <c r="I67" s="216">
        <v>47.58</v>
      </c>
      <c r="J67" s="216">
        <v>0</v>
      </c>
      <c r="K67" s="216">
        <v>128.09</v>
      </c>
      <c r="L67" s="216">
        <v>19.149999999999999</v>
      </c>
      <c r="M67" s="216">
        <v>9.3699999999999992</v>
      </c>
      <c r="N67" s="216">
        <v>2.2000000000000002</v>
      </c>
      <c r="O67" s="216">
        <v>3.07</v>
      </c>
      <c r="P67" s="216">
        <v>0.98</v>
      </c>
      <c r="Q67" s="216">
        <v>10.02</v>
      </c>
      <c r="R67" s="216">
        <v>0.8</v>
      </c>
      <c r="S67" s="216">
        <v>12.26</v>
      </c>
      <c r="T67" s="216">
        <v>1.67</v>
      </c>
      <c r="U67" s="216">
        <v>2.08</v>
      </c>
      <c r="V67" s="216">
        <v>0.36</v>
      </c>
      <c r="W67" s="216">
        <v>0.82</v>
      </c>
      <c r="X67" s="216">
        <v>21.59</v>
      </c>
      <c r="Y67" s="216">
        <v>0</v>
      </c>
      <c r="Z67" s="216">
        <v>2.4500000000000002</v>
      </c>
      <c r="AA67" s="216">
        <v>1.59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-1.58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12.84</v>
      </c>
      <c r="D68" s="216">
        <v>2.98</v>
      </c>
      <c r="E68" s="216">
        <v>0</v>
      </c>
      <c r="F68" s="216">
        <v>0</v>
      </c>
      <c r="G68" s="216">
        <v>12.24</v>
      </c>
      <c r="H68" s="216">
        <v>0</v>
      </c>
      <c r="I68" s="216">
        <v>47.58</v>
      </c>
      <c r="J68" s="216">
        <v>0</v>
      </c>
      <c r="K68" s="216">
        <v>128.09</v>
      </c>
      <c r="L68" s="216">
        <v>19.149999999999999</v>
      </c>
      <c r="M68" s="216">
        <v>9.3699999999999992</v>
      </c>
      <c r="N68" s="216">
        <v>2.2000000000000002</v>
      </c>
      <c r="O68" s="216">
        <v>3.07</v>
      </c>
      <c r="P68" s="216">
        <v>0.98</v>
      </c>
      <c r="Q68" s="216">
        <v>10.02</v>
      </c>
      <c r="R68" s="216">
        <v>0.8</v>
      </c>
      <c r="S68" s="216">
        <v>12.26</v>
      </c>
      <c r="T68" s="216">
        <v>1.67</v>
      </c>
      <c r="U68" s="216">
        <v>2.08</v>
      </c>
      <c r="V68" s="216">
        <v>0.36</v>
      </c>
      <c r="W68" s="216">
        <v>0.82</v>
      </c>
      <c r="X68" s="216">
        <v>21.59</v>
      </c>
      <c r="Y68" s="216">
        <v>0</v>
      </c>
      <c r="Z68" s="216">
        <v>2.4500000000000002</v>
      </c>
      <c r="AA68" s="216">
        <v>1.59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-1.58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12.84</v>
      </c>
      <c r="D69" s="216">
        <v>2.98</v>
      </c>
      <c r="E69" s="216">
        <v>0</v>
      </c>
      <c r="F69" s="216">
        <v>0</v>
      </c>
      <c r="G69" s="216">
        <v>12.24</v>
      </c>
      <c r="H69" s="216">
        <v>0</v>
      </c>
      <c r="I69" s="216">
        <v>47.58</v>
      </c>
      <c r="J69" s="216">
        <v>0</v>
      </c>
      <c r="K69" s="216">
        <v>128.09</v>
      </c>
      <c r="L69" s="216">
        <v>19.149999999999999</v>
      </c>
      <c r="M69" s="216">
        <v>2.44</v>
      </c>
      <c r="N69" s="216">
        <v>2.2000000000000002</v>
      </c>
      <c r="O69" s="216">
        <v>3.07</v>
      </c>
      <c r="P69" s="216">
        <v>0.98</v>
      </c>
      <c r="Q69" s="216">
        <v>10.02</v>
      </c>
      <c r="R69" s="216">
        <v>0.8</v>
      </c>
      <c r="S69" s="216">
        <v>12.26</v>
      </c>
      <c r="T69" s="216">
        <v>1.67</v>
      </c>
      <c r="U69" s="216">
        <v>2.08</v>
      </c>
      <c r="V69" s="216">
        <v>0.36</v>
      </c>
      <c r="W69" s="216">
        <v>0.82</v>
      </c>
      <c r="X69" s="216">
        <v>21.59</v>
      </c>
      <c r="Y69" s="216">
        <v>0</v>
      </c>
      <c r="Z69" s="216">
        <v>2.4500000000000002</v>
      </c>
      <c r="AA69" s="216">
        <v>3.9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-1.58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12.84</v>
      </c>
      <c r="D70" s="216">
        <v>2.98</v>
      </c>
      <c r="E70" s="216">
        <v>0</v>
      </c>
      <c r="F70" s="216">
        <v>0</v>
      </c>
      <c r="G70" s="216">
        <v>12.24</v>
      </c>
      <c r="H70" s="216">
        <v>0</v>
      </c>
      <c r="I70" s="216">
        <v>47.58</v>
      </c>
      <c r="J70" s="216">
        <v>0</v>
      </c>
      <c r="K70" s="216">
        <v>128.09</v>
      </c>
      <c r="L70" s="216">
        <v>19.149999999999999</v>
      </c>
      <c r="M70" s="216">
        <v>2.44</v>
      </c>
      <c r="N70" s="216">
        <v>2.2000000000000002</v>
      </c>
      <c r="O70" s="216">
        <v>3.07</v>
      </c>
      <c r="P70" s="216">
        <v>0.98</v>
      </c>
      <c r="Q70" s="216">
        <v>10.02</v>
      </c>
      <c r="R70" s="216">
        <v>0.8</v>
      </c>
      <c r="S70" s="216">
        <v>12.26</v>
      </c>
      <c r="T70" s="216">
        <v>1.67</v>
      </c>
      <c r="U70" s="216">
        <v>2.08</v>
      </c>
      <c r="V70" s="216">
        <v>0.36</v>
      </c>
      <c r="W70" s="216">
        <v>0.82</v>
      </c>
      <c r="X70" s="216">
        <v>21.59</v>
      </c>
      <c r="Y70" s="216">
        <v>0</v>
      </c>
      <c r="Z70" s="216">
        <v>2.4500000000000002</v>
      </c>
      <c r="AA70" s="216">
        <v>3.9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-1.58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12.84</v>
      </c>
      <c r="D71" s="216">
        <v>2.98</v>
      </c>
      <c r="E71" s="216">
        <v>0</v>
      </c>
      <c r="F71" s="216">
        <v>0</v>
      </c>
      <c r="G71" s="216">
        <v>12.24</v>
      </c>
      <c r="H71" s="216">
        <v>0</v>
      </c>
      <c r="I71" s="216">
        <v>47.58</v>
      </c>
      <c r="J71" s="216">
        <v>0</v>
      </c>
      <c r="K71" s="216">
        <v>84.89</v>
      </c>
      <c r="L71" s="216">
        <v>19.149999999999999</v>
      </c>
      <c r="M71" s="216">
        <v>2.44</v>
      </c>
      <c r="N71" s="216">
        <v>2.2000000000000002</v>
      </c>
      <c r="O71" s="216">
        <v>3.07</v>
      </c>
      <c r="P71" s="216">
        <v>0.98</v>
      </c>
      <c r="Q71" s="216">
        <v>10.02</v>
      </c>
      <c r="R71" s="216">
        <v>0.8</v>
      </c>
      <c r="S71" s="216">
        <v>0.49</v>
      </c>
      <c r="T71" s="216">
        <v>1.67</v>
      </c>
      <c r="U71" s="216">
        <v>2.08</v>
      </c>
      <c r="V71" s="216">
        <v>0.36</v>
      </c>
      <c r="W71" s="216">
        <v>0.82</v>
      </c>
      <c r="X71" s="216">
        <v>21.59</v>
      </c>
      <c r="Y71" s="216">
        <v>0</v>
      </c>
      <c r="Z71" s="216">
        <v>2.4500000000000002</v>
      </c>
      <c r="AA71" s="216">
        <v>1.59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-1.58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12.84</v>
      </c>
      <c r="D72" s="216">
        <v>2.98</v>
      </c>
      <c r="E72" s="216">
        <v>0</v>
      </c>
      <c r="F72" s="216">
        <v>0</v>
      </c>
      <c r="G72" s="216">
        <v>12.24</v>
      </c>
      <c r="H72" s="216">
        <v>0</v>
      </c>
      <c r="I72" s="216">
        <v>47.58</v>
      </c>
      <c r="J72" s="216">
        <v>0</v>
      </c>
      <c r="K72" s="216">
        <v>46.49</v>
      </c>
      <c r="L72" s="216">
        <v>19.149999999999999</v>
      </c>
      <c r="M72" s="216">
        <v>2.44</v>
      </c>
      <c r="N72" s="216">
        <v>2.2000000000000002</v>
      </c>
      <c r="O72" s="216">
        <v>3.07</v>
      </c>
      <c r="P72" s="216">
        <v>0.98</v>
      </c>
      <c r="Q72" s="216">
        <v>10.02</v>
      </c>
      <c r="R72" s="216">
        <v>0.8</v>
      </c>
      <c r="S72" s="216">
        <v>0.49</v>
      </c>
      <c r="T72" s="216">
        <v>1.67</v>
      </c>
      <c r="U72" s="216">
        <v>2.08</v>
      </c>
      <c r="V72" s="216">
        <v>0.36</v>
      </c>
      <c r="W72" s="216">
        <v>0.82</v>
      </c>
      <c r="X72" s="216">
        <v>21.59</v>
      </c>
      <c r="Y72" s="216">
        <v>0</v>
      </c>
      <c r="Z72" s="216">
        <v>2.4500000000000002</v>
      </c>
      <c r="AA72" s="216">
        <v>1.59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-1.58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12.84</v>
      </c>
      <c r="D73" s="216">
        <v>2.98</v>
      </c>
      <c r="E73" s="216">
        <v>0</v>
      </c>
      <c r="F73" s="216">
        <v>0</v>
      </c>
      <c r="G73" s="216">
        <v>12.24</v>
      </c>
      <c r="H73" s="216">
        <v>0</v>
      </c>
      <c r="I73" s="216">
        <v>47.58</v>
      </c>
      <c r="J73" s="216">
        <v>0</v>
      </c>
      <c r="K73" s="216">
        <v>10.34</v>
      </c>
      <c r="L73" s="216">
        <v>19.149999999999999</v>
      </c>
      <c r="M73" s="216">
        <v>2.44</v>
      </c>
      <c r="N73" s="216">
        <v>2.2000000000000002</v>
      </c>
      <c r="O73" s="216">
        <v>3.07</v>
      </c>
      <c r="P73" s="216">
        <v>0.98</v>
      </c>
      <c r="Q73" s="216">
        <v>10.02</v>
      </c>
      <c r="R73" s="216">
        <v>0.8</v>
      </c>
      <c r="S73" s="216">
        <v>0.49</v>
      </c>
      <c r="T73" s="216">
        <v>1.67</v>
      </c>
      <c r="U73" s="216">
        <v>2.08</v>
      </c>
      <c r="V73" s="216">
        <v>0.36</v>
      </c>
      <c r="W73" s="216">
        <v>0.8</v>
      </c>
      <c r="X73" s="216">
        <v>21.59</v>
      </c>
      <c r="Y73" s="216">
        <v>0</v>
      </c>
      <c r="Z73" s="216">
        <v>2.4500000000000002</v>
      </c>
      <c r="AA73" s="216">
        <v>1.59</v>
      </c>
      <c r="AB73" s="216">
        <v>0</v>
      </c>
      <c r="AC73" s="216">
        <v>5.61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-1.58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12.84</v>
      </c>
      <c r="D74" s="216">
        <v>2.98</v>
      </c>
      <c r="E74" s="216">
        <v>0</v>
      </c>
      <c r="F74" s="216">
        <v>0</v>
      </c>
      <c r="G74" s="216">
        <v>12.24</v>
      </c>
      <c r="H74" s="216">
        <v>0</v>
      </c>
      <c r="I74" s="216">
        <v>47.58</v>
      </c>
      <c r="J74" s="216">
        <v>0</v>
      </c>
      <c r="K74" s="216">
        <v>10.34</v>
      </c>
      <c r="L74" s="216">
        <v>0.77</v>
      </c>
      <c r="M74" s="216">
        <v>2.44</v>
      </c>
      <c r="N74" s="216">
        <v>2.2000000000000002</v>
      </c>
      <c r="O74" s="216">
        <v>3.07</v>
      </c>
      <c r="P74" s="216">
        <v>0.98</v>
      </c>
      <c r="Q74" s="216">
        <v>10.02</v>
      </c>
      <c r="R74" s="216">
        <v>0.8</v>
      </c>
      <c r="S74" s="216">
        <v>0.49</v>
      </c>
      <c r="T74" s="216">
        <v>1.67</v>
      </c>
      <c r="U74" s="216">
        <v>2.08</v>
      </c>
      <c r="V74" s="216">
        <v>0.36</v>
      </c>
      <c r="W74" s="216">
        <v>0.8</v>
      </c>
      <c r="X74" s="216">
        <v>21.59</v>
      </c>
      <c r="Y74" s="216">
        <v>0</v>
      </c>
      <c r="Z74" s="216">
        <v>2.4500000000000002</v>
      </c>
      <c r="AA74" s="216">
        <v>1.59</v>
      </c>
      <c r="AB74" s="216">
        <v>0</v>
      </c>
      <c r="AC74" s="216">
        <v>5.61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-1.58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12.84</v>
      </c>
      <c r="D75" s="216">
        <v>2.98</v>
      </c>
      <c r="E75" s="216">
        <v>0</v>
      </c>
      <c r="F75" s="216">
        <v>0</v>
      </c>
      <c r="G75" s="216">
        <v>12.24</v>
      </c>
      <c r="H75" s="216">
        <v>0</v>
      </c>
      <c r="I75" s="216">
        <v>47.58</v>
      </c>
      <c r="J75" s="216">
        <v>0</v>
      </c>
      <c r="K75" s="216">
        <v>10.34</v>
      </c>
      <c r="L75" s="216">
        <v>0.77</v>
      </c>
      <c r="M75" s="216">
        <v>5.33</v>
      </c>
      <c r="N75" s="216">
        <v>2.2000000000000002</v>
      </c>
      <c r="O75" s="216">
        <v>3.07</v>
      </c>
      <c r="P75" s="216">
        <v>0.99</v>
      </c>
      <c r="Q75" s="216">
        <v>10.02</v>
      </c>
      <c r="R75" s="216">
        <v>0.8</v>
      </c>
      <c r="S75" s="216">
        <v>0.49</v>
      </c>
      <c r="T75" s="216">
        <v>1.67</v>
      </c>
      <c r="U75" s="216">
        <v>2.08</v>
      </c>
      <c r="V75" s="216">
        <v>0.36</v>
      </c>
      <c r="W75" s="216">
        <v>0.8</v>
      </c>
      <c r="X75" s="216">
        <v>21.59</v>
      </c>
      <c r="Y75" s="216">
        <v>0</v>
      </c>
      <c r="Z75" s="216">
        <v>2.4500000000000002</v>
      </c>
      <c r="AA75" s="216">
        <v>1.59</v>
      </c>
      <c r="AB75" s="216">
        <v>0</v>
      </c>
      <c r="AC75" s="216">
        <v>5.61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-1.58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12.84</v>
      </c>
      <c r="D76" s="216">
        <v>2.98</v>
      </c>
      <c r="E76" s="216">
        <v>0</v>
      </c>
      <c r="F76" s="216">
        <v>0</v>
      </c>
      <c r="G76" s="216">
        <v>12.24</v>
      </c>
      <c r="H76" s="216">
        <v>0</v>
      </c>
      <c r="I76" s="216">
        <v>47.58</v>
      </c>
      <c r="J76" s="216">
        <v>0</v>
      </c>
      <c r="K76" s="216">
        <v>10.34</v>
      </c>
      <c r="L76" s="216">
        <v>0.77</v>
      </c>
      <c r="M76" s="216">
        <v>8.2200000000000006</v>
      </c>
      <c r="N76" s="216">
        <v>2.2000000000000002</v>
      </c>
      <c r="O76" s="216">
        <v>3.07</v>
      </c>
      <c r="P76" s="216">
        <v>0.99</v>
      </c>
      <c r="Q76" s="216">
        <v>10.02</v>
      </c>
      <c r="R76" s="216">
        <v>0.8</v>
      </c>
      <c r="S76" s="216">
        <v>0.49</v>
      </c>
      <c r="T76" s="216">
        <v>1.67</v>
      </c>
      <c r="U76" s="216">
        <v>2.08</v>
      </c>
      <c r="V76" s="216">
        <v>0.36</v>
      </c>
      <c r="W76" s="216">
        <v>0.8</v>
      </c>
      <c r="X76" s="216">
        <v>21.59</v>
      </c>
      <c r="Y76" s="216">
        <v>0</v>
      </c>
      <c r="Z76" s="216">
        <v>2.4500000000000002</v>
      </c>
      <c r="AA76" s="216">
        <v>1.59</v>
      </c>
      <c r="AB76" s="216">
        <v>0</v>
      </c>
      <c r="AC76" s="216">
        <v>5.61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-1.58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12.84</v>
      </c>
      <c r="D77" s="216">
        <v>2.98</v>
      </c>
      <c r="E77" s="216">
        <v>0</v>
      </c>
      <c r="F77" s="216">
        <v>0</v>
      </c>
      <c r="G77" s="216">
        <v>12.24</v>
      </c>
      <c r="H77" s="216">
        <v>0</v>
      </c>
      <c r="I77" s="216">
        <v>47.58</v>
      </c>
      <c r="J77" s="216">
        <v>0</v>
      </c>
      <c r="K77" s="216">
        <v>10.34</v>
      </c>
      <c r="L77" s="216">
        <v>0.77</v>
      </c>
      <c r="M77" s="216">
        <v>8.2200000000000006</v>
      </c>
      <c r="N77" s="216">
        <v>2.2000000000000002</v>
      </c>
      <c r="O77" s="216">
        <v>3.07</v>
      </c>
      <c r="P77" s="216">
        <v>0.99</v>
      </c>
      <c r="Q77" s="216">
        <v>10.02</v>
      </c>
      <c r="R77" s="216">
        <v>0.8</v>
      </c>
      <c r="S77" s="216">
        <v>0.49</v>
      </c>
      <c r="T77" s="216">
        <v>1.67</v>
      </c>
      <c r="U77" s="216">
        <v>2.08</v>
      </c>
      <c r="V77" s="216">
        <v>0.36</v>
      </c>
      <c r="W77" s="216">
        <v>0.8</v>
      </c>
      <c r="X77" s="216">
        <v>31.15</v>
      </c>
      <c r="Y77" s="216">
        <v>0</v>
      </c>
      <c r="Z77" s="216">
        <v>2.4500000000000002</v>
      </c>
      <c r="AA77" s="216">
        <v>1.59</v>
      </c>
      <c r="AB77" s="216">
        <v>0</v>
      </c>
      <c r="AC77" s="216">
        <v>5.61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-1.58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12.84</v>
      </c>
      <c r="D78" s="216">
        <v>2.98</v>
      </c>
      <c r="E78" s="216">
        <v>0</v>
      </c>
      <c r="F78" s="216">
        <v>0</v>
      </c>
      <c r="G78" s="216">
        <v>12.24</v>
      </c>
      <c r="H78" s="216">
        <v>0</v>
      </c>
      <c r="I78" s="216">
        <v>47.58</v>
      </c>
      <c r="J78" s="216">
        <v>0</v>
      </c>
      <c r="K78" s="216">
        <v>10.34</v>
      </c>
      <c r="L78" s="216">
        <v>0.77</v>
      </c>
      <c r="M78" s="216">
        <v>8.2200000000000006</v>
      </c>
      <c r="N78" s="216">
        <v>2.2000000000000002</v>
      </c>
      <c r="O78" s="216">
        <v>3.07</v>
      </c>
      <c r="P78" s="216">
        <v>0.99</v>
      </c>
      <c r="Q78" s="216">
        <v>10.02</v>
      </c>
      <c r="R78" s="216">
        <v>0.8</v>
      </c>
      <c r="S78" s="216">
        <v>0.49</v>
      </c>
      <c r="T78" s="216">
        <v>1.67</v>
      </c>
      <c r="U78" s="216">
        <v>2.08</v>
      </c>
      <c r="V78" s="216">
        <v>0.36</v>
      </c>
      <c r="W78" s="216">
        <v>0.8</v>
      </c>
      <c r="X78" s="216">
        <v>31.15</v>
      </c>
      <c r="Y78" s="216">
        <v>0</v>
      </c>
      <c r="Z78" s="216">
        <v>2.4500000000000002</v>
      </c>
      <c r="AA78" s="216">
        <v>1.59</v>
      </c>
      <c r="AB78" s="216">
        <v>0</v>
      </c>
      <c r="AC78" s="216">
        <v>5.61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-1.58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12.84</v>
      </c>
      <c r="D79" s="216">
        <v>2.98</v>
      </c>
      <c r="E79" s="216">
        <v>0</v>
      </c>
      <c r="F79" s="216">
        <v>0</v>
      </c>
      <c r="G79" s="216">
        <v>12.24</v>
      </c>
      <c r="H79" s="216">
        <v>0</v>
      </c>
      <c r="I79" s="216">
        <v>47.58</v>
      </c>
      <c r="J79" s="216">
        <v>0</v>
      </c>
      <c r="K79" s="216">
        <v>10.34</v>
      </c>
      <c r="L79" s="216">
        <v>0.77</v>
      </c>
      <c r="M79" s="216">
        <v>2.67</v>
      </c>
      <c r="N79" s="216">
        <v>2.2000000000000002</v>
      </c>
      <c r="O79" s="216">
        <v>3.07</v>
      </c>
      <c r="P79" s="216">
        <v>0.99</v>
      </c>
      <c r="Q79" s="216">
        <v>10.02</v>
      </c>
      <c r="R79" s="216">
        <v>0.8</v>
      </c>
      <c r="S79" s="216">
        <v>0.49</v>
      </c>
      <c r="T79" s="216">
        <v>1.67</v>
      </c>
      <c r="U79" s="216">
        <v>2.08</v>
      </c>
      <c r="V79" s="216">
        <v>0.36</v>
      </c>
      <c r="W79" s="216">
        <v>5.69</v>
      </c>
      <c r="X79" s="216">
        <v>31.15</v>
      </c>
      <c r="Y79" s="216">
        <v>0</v>
      </c>
      <c r="Z79" s="216">
        <v>2.4500000000000002</v>
      </c>
      <c r="AA79" s="216">
        <v>1.59</v>
      </c>
      <c r="AB79" s="216">
        <v>0</v>
      </c>
      <c r="AC79" s="216">
        <v>5.61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-1.58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12.84</v>
      </c>
      <c r="D80" s="216">
        <v>2.98</v>
      </c>
      <c r="E80" s="216">
        <v>0</v>
      </c>
      <c r="F80" s="216">
        <v>0</v>
      </c>
      <c r="G80" s="216">
        <v>12.24</v>
      </c>
      <c r="H80" s="216">
        <v>0</v>
      </c>
      <c r="I80" s="216">
        <v>47.58</v>
      </c>
      <c r="J80" s="216">
        <v>0</v>
      </c>
      <c r="K80" s="216">
        <v>10.34</v>
      </c>
      <c r="L80" s="216">
        <v>0.77</v>
      </c>
      <c r="M80" s="216">
        <v>2.67</v>
      </c>
      <c r="N80" s="216">
        <v>2.2000000000000002</v>
      </c>
      <c r="O80" s="216">
        <v>3.07</v>
      </c>
      <c r="P80" s="216">
        <v>0.99</v>
      </c>
      <c r="Q80" s="216">
        <v>10.02</v>
      </c>
      <c r="R80" s="216">
        <v>0.8</v>
      </c>
      <c r="S80" s="216">
        <v>0.49</v>
      </c>
      <c r="T80" s="216">
        <v>1.67</v>
      </c>
      <c r="U80" s="216">
        <v>2.08</v>
      </c>
      <c r="V80" s="216">
        <v>0.36</v>
      </c>
      <c r="W80" s="216">
        <v>5.69</v>
      </c>
      <c r="X80" s="216">
        <v>31.15</v>
      </c>
      <c r="Y80" s="216">
        <v>0</v>
      </c>
      <c r="Z80" s="216">
        <v>2.4500000000000002</v>
      </c>
      <c r="AA80" s="216">
        <v>1.59</v>
      </c>
      <c r="AB80" s="216">
        <v>0</v>
      </c>
      <c r="AC80" s="216">
        <v>5.61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-1.58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12.84</v>
      </c>
      <c r="D81" s="216">
        <v>2.98</v>
      </c>
      <c r="E81" s="216">
        <v>0</v>
      </c>
      <c r="F81" s="216">
        <v>0</v>
      </c>
      <c r="G81" s="216">
        <v>12.24</v>
      </c>
      <c r="H81" s="216">
        <v>0</v>
      </c>
      <c r="I81" s="216">
        <v>47.58</v>
      </c>
      <c r="J81" s="216">
        <v>0</v>
      </c>
      <c r="K81" s="216">
        <v>10.99</v>
      </c>
      <c r="L81" s="216">
        <v>0.77</v>
      </c>
      <c r="M81" s="216">
        <v>2.67</v>
      </c>
      <c r="N81" s="216">
        <v>2.2000000000000002</v>
      </c>
      <c r="O81" s="216">
        <v>3.07</v>
      </c>
      <c r="P81" s="216">
        <v>0.99</v>
      </c>
      <c r="Q81" s="216">
        <v>10.02</v>
      </c>
      <c r="R81" s="216">
        <v>0.8</v>
      </c>
      <c r="S81" s="216">
        <v>0.49</v>
      </c>
      <c r="T81" s="216">
        <v>1.67</v>
      </c>
      <c r="U81" s="216">
        <v>2.08</v>
      </c>
      <c r="V81" s="216">
        <v>0.36</v>
      </c>
      <c r="W81" s="216">
        <v>5.69</v>
      </c>
      <c r="X81" s="216">
        <v>22.91</v>
      </c>
      <c r="Y81" s="216">
        <v>0</v>
      </c>
      <c r="Z81" s="216">
        <v>2.4500000000000002</v>
      </c>
      <c r="AA81" s="216">
        <v>1.59</v>
      </c>
      <c r="AB81" s="216">
        <v>0</v>
      </c>
      <c r="AC81" s="216">
        <v>5.61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-1.58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12.84</v>
      </c>
      <c r="D82" s="216">
        <v>2.98</v>
      </c>
      <c r="E82" s="216">
        <v>0</v>
      </c>
      <c r="F82" s="216">
        <v>0</v>
      </c>
      <c r="G82" s="216">
        <v>12.24</v>
      </c>
      <c r="H82" s="216">
        <v>0</v>
      </c>
      <c r="I82" s="216">
        <v>47.58</v>
      </c>
      <c r="J82" s="216">
        <v>0</v>
      </c>
      <c r="K82" s="216">
        <v>12.56</v>
      </c>
      <c r="L82" s="216">
        <v>0.77</v>
      </c>
      <c r="M82" s="216">
        <v>2.67</v>
      </c>
      <c r="N82" s="216">
        <v>2.2000000000000002</v>
      </c>
      <c r="O82" s="216">
        <v>3.07</v>
      </c>
      <c r="P82" s="216">
        <v>0.99</v>
      </c>
      <c r="Q82" s="216">
        <v>10.02</v>
      </c>
      <c r="R82" s="216">
        <v>0.8</v>
      </c>
      <c r="S82" s="216">
        <v>0.49</v>
      </c>
      <c r="T82" s="216">
        <v>1.67</v>
      </c>
      <c r="U82" s="216">
        <v>2.08</v>
      </c>
      <c r="V82" s="216">
        <v>0.36</v>
      </c>
      <c r="W82" s="216">
        <v>5.69</v>
      </c>
      <c r="X82" s="216">
        <v>22.91</v>
      </c>
      <c r="Y82" s="216">
        <v>0</v>
      </c>
      <c r="Z82" s="216">
        <v>2.4500000000000002</v>
      </c>
      <c r="AA82" s="216">
        <v>1.59</v>
      </c>
      <c r="AB82" s="216">
        <v>0</v>
      </c>
      <c r="AC82" s="216">
        <v>5.59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-1.58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12.84</v>
      </c>
      <c r="D83" s="216">
        <v>2.98</v>
      </c>
      <c r="E83" s="216">
        <v>0</v>
      </c>
      <c r="F83" s="216">
        <v>0</v>
      </c>
      <c r="G83" s="216">
        <v>12.24</v>
      </c>
      <c r="H83" s="216">
        <v>0</v>
      </c>
      <c r="I83" s="216">
        <v>47.58</v>
      </c>
      <c r="J83" s="216">
        <v>0</v>
      </c>
      <c r="K83" s="216">
        <v>11.75</v>
      </c>
      <c r="L83" s="216">
        <v>0.77</v>
      </c>
      <c r="M83" s="216">
        <v>2.67</v>
      </c>
      <c r="N83" s="216">
        <v>2.2000000000000002</v>
      </c>
      <c r="O83" s="216">
        <v>3.07</v>
      </c>
      <c r="P83" s="216">
        <v>0.99</v>
      </c>
      <c r="Q83" s="216">
        <v>10.02</v>
      </c>
      <c r="R83" s="216">
        <v>0.8</v>
      </c>
      <c r="S83" s="216">
        <v>0.49</v>
      </c>
      <c r="T83" s="216">
        <v>1.67</v>
      </c>
      <c r="U83" s="216">
        <v>2.08</v>
      </c>
      <c r="V83" s="216">
        <v>0.36</v>
      </c>
      <c r="W83" s="216">
        <v>5.69</v>
      </c>
      <c r="X83" s="216">
        <v>22.91</v>
      </c>
      <c r="Y83" s="216">
        <v>0</v>
      </c>
      <c r="Z83" s="216">
        <v>2.4500000000000002</v>
      </c>
      <c r="AA83" s="216">
        <v>1.59</v>
      </c>
      <c r="AB83" s="216">
        <v>0</v>
      </c>
      <c r="AC83" s="216">
        <v>5.59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-1.58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12.84</v>
      </c>
      <c r="D84" s="216">
        <v>2.98</v>
      </c>
      <c r="E84" s="216">
        <v>0</v>
      </c>
      <c r="F84" s="216">
        <v>0</v>
      </c>
      <c r="G84" s="216">
        <v>12.24</v>
      </c>
      <c r="H84" s="216">
        <v>0</v>
      </c>
      <c r="I84" s="216">
        <v>47.58</v>
      </c>
      <c r="J84" s="216">
        <v>0</v>
      </c>
      <c r="K84" s="216">
        <v>12.19</v>
      </c>
      <c r="L84" s="216">
        <v>0.77</v>
      </c>
      <c r="M84" s="216">
        <v>2.67</v>
      </c>
      <c r="N84" s="216">
        <v>2.2000000000000002</v>
      </c>
      <c r="O84" s="216">
        <v>3.07</v>
      </c>
      <c r="P84" s="216">
        <v>0.99</v>
      </c>
      <c r="Q84" s="216">
        <v>10.02</v>
      </c>
      <c r="R84" s="216">
        <v>0.8</v>
      </c>
      <c r="S84" s="216">
        <v>0.49</v>
      </c>
      <c r="T84" s="216">
        <v>1.67</v>
      </c>
      <c r="U84" s="216">
        <v>2.08</v>
      </c>
      <c r="V84" s="216">
        <v>0.36</v>
      </c>
      <c r="W84" s="216">
        <v>5.69</v>
      </c>
      <c r="X84" s="216">
        <v>22.91</v>
      </c>
      <c r="Y84" s="216">
        <v>0</v>
      </c>
      <c r="Z84" s="216">
        <v>2.4500000000000002</v>
      </c>
      <c r="AA84" s="216">
        <v>1.59</v>
      </c>
      <c r="AB84" s="216">
        <v>0</v>
      </c>
      <c r="AC84" s="216">
        <v>5.59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-1.58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12.84</v>
      </c>
      <c r="D85" s="216">
        <v>2.98</v>
      </c>
      <c r="E85" s="216">
        <v>0</v>
      </c>
      <c r="F85" s="216">
        <v>0</v>
      </c>
      <c r="G85" s="216">
        <v>12.24</v>
      </c>
      <c r="H85" s="216">
        <v>0</v>
      </c>
      <c r="I85" s="216">
        <v>47.58</v>
      </c>
      <c r="J85" s="216">
        <v>0</v>
      </c>
      <c r="K85" s="216">
        <v>12.64</v>
      </c>
      <c r="L85" s="216">
        <v>0.77</v>
      </c>
      <c r="M85" s="216">
        <v>2.67</v>
      </c>
      <c r="N85" s="216">
        <v>2.2000000000000002</v>
      </c>
      <c r="O85" s="216">
        <v>3.07</v>
      </c>
      <c r="P85" s="216">
        <v>0.99</v>
      </c>
      <c r="Q85" s="216">
        <v>10.02</v>
      </c>
      <c r="R85" s="216">
        <v>0.8</v>
      </c>
      <c r="S85" s="216">
        <v>0.49</v>
      </c>
      <c r="T85" s="216">
        <v>1.67</v>
      </c>
      <c r="U85" s="216">
        <v>2.08</v>
      </c>
      <c r="V85" s="216">
        <v>0.36</v>
      </c>
      <c r="W85" s="216">
        <v>5.76</v>
      </c>
      <c r="X85" s="216">
        <v>22.91</v>
      </c>
      <c r="Y85" s="216">
        <v>0</v>
      </c>
      <c r="Z85" s="216">
        <v>2.4500000000000002</v>
      </c>
      <c r="AA85" s="216">
        <v>1.59</v>
      </c>
      <c r="AB85" s="216">
        <v>0</v>
      </c>
      <c r="AC85" s="216">
        <v>5.59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-1.58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12.84</v>
      </c>
      <c r="D86" s="216">
        <v>2.98</v>
      </c>
      <c r="E86" s="216">
        <v>0</v>
      </c>
      <c r="F86" s="216">
        <v>0</v>
      </c>
      <c r="G86" s="216">
        <v>12.24</v>
      </c>
      <c r="H86" s="216">
        <v>0</v>
      </c>
      <c r="I86" s="216">
        <v>47.58</v>
      </c>
      <c r="J86" s="216">
        <v>0</v>
      </c>
      <c r="K86" s="216">
        <v>12.64</v>
      </c>
      <c r="L86" s="216">
        <v>0.77</v>
      </c>
      <c r="M86" s="216">
        <v>2.67</v>
      </c>
      <c r="N86" s="216">
        <v>2.2000000000000002</v>
      </c>
      <c r="O86" s="216">
        <v>3.07</v>
      </c>
      <c r="P86" s="216">
        <v>0.99</v>
      </c>
      <c r="Q86" s="216">
        <v>10.02</v>
      </c>
      <c r="R86" s="216">
        <v>0.8</v>
      </c>
      <c r="S86" s="216">
        <v>0.49</v>
      </c>
      <c r="T86" s="216">
        <v>1.67</v>
      </c>
      <c r="U86" s="216">
        <v>2.08</v>
      </c>
      <c r="V86" s="216">
        <v>0.36</v>
      </c>
      <c r="W86" s="216">
        <v>5.75</v>
      </c>
      <c r="X86" s="216">
        <v>22.91</v>
      </c>
      <c r="Y86" s="216">
        <v>0</v>
      </c>
      <c r="Z86" s="216">
        <v>2.4500000000000002</v>
      </c>
      <c r="AA86" s="216">
        <v>1.59</v>
      </c>
      <c r="AB86" s="216">
        <v>0</v>
      </c>
      <c r="AC86" s="216">
        <v>5.59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-1.58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12.84</v>
      </c>
      <c r="D87" s="216">
        <v>2.98</v>
      </c>
      <c r="E87" s="216">
        <v>0</v>
      </c>
      <c r="F87" s="216">
        <v>0</v>
      </c>
      <c r="G87" s="216">
        <v>12.24</v>
      </c>
      <c r="H87" s="216">
        <v>0</v>
      </c>
      <c r="I87" s="216">
        <v>47.58</v>
      </c>
      <c r="J87" s="216">
        <v>0</v>
      </c>
      <c r="K87" s="216">
        <v>12.64</v>
      </c>
      <c r="L87" s="216">
        <v>0.77</v>
      </c>
      <c r="M87" s="216">
        <v>2.67</v>
      </c>
      <c r="N87" s="216">
        <v>2.2000000000000002</v>
      </c>
      <c r="O87" s="216">
        <v>3.07</v>
      </c>
      <c r="P87" s="216">
        <v>1.1000000000000001</v>
      </c>
      <c r="Q87" s="216">
        <v>10.02</v>
      </c>
      <c r="R87" s="216">
        <v>0.8</v>
      </c>
      <c r="S87" s="216">
        <v>0.49</v>
      </c>
      <c r="T87" s="216">
        <v>1.67</v>
      </c>
      <c r="U87" s="216">
        <v>2.08</v>
      </c>
      <c r="V87" s="216">
        <v>0.36</v>
      </c>
      <c r="W87" s="216">
        <v>5.75</v>
      </c>
      <c r="X87" s="216">
        <v>22.91</v>
      </c>
      <c r="Y87" s="216">
        <v>0</v>
      </c>
      <c r="Z87" s="216">
        <v>2.4500000000000002</v>
      </c>
      <c r="AA87" s="216">
        <v>1.59</v>
      </c>
      <c r="AB87" s="216">
        <v>0</v>
      </c>
      <c r="AC87" s="216">
        <v>5.59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-1.58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12.84</v>
      </c>
      <c r="D88" s="216">
        <v>2.98</v>
      </c>
      <c r="E88" s="216">
        <v>0</v>
      </c>
      <c r="F88" s="216">
        <v>0</v>
      </c>
      <c r="G88" s="216">
        <v>12.24</v>
      </c>
      <c r="H88" s="216">
        <v>0</v>
      </c>
      <c r="I88" s="216">
        <v>47.58</v>
      </c>
      <c r="J88" s="216">
        <v>0</v>
      </c>
      <c r="K88" s="216">
        <v>13.2</v>
      </c>
      <c r="L88" s="216">
        <v>0.77</v>
      </c>
      <c r="M88" s="216">
        <v>2.67</v>
      </c>
      <c r="N88" s="216">
        <v>2.2000000000000002</v>
      </c>
      <c r="O88" s="216">
        <v>3.07</v>
      </c>
      <c r="P88" s="216">
        <v>1.1000000000000001</v>
      </c>
      <c r="Q88" s="216">
        <v>10.02</v>
      </c>
      <c r="R88" s="216">
        <v>0.8</v>
      </c>
      <c r="S88" s="216">
        <v>0.49</v>
      </c>
      <c r="T88" s="216">
        <v>1.67</v>
      </c>
      <c r="U88" s="216">
        <v>2.08</v>
      </c>
      <c r="V88" s="216">
        <v>0.36</v>
      </c>
      <c r="W88" s="216">
        <v>5.75</v>
      </c>
      <c r="X88" s="216">
        <v>22.91</v>
      </c>
      <c r="Y88" s="216">
        <v>0</v>
      </c>
      <c r="Z88" s="216">
        <v>2.4500000000000002</v>
      </c>
      <c r="AA88" s="216">
        <v>1.59</v>
      </c>
      <c r="AB88" s="216">
        <v>0</v>
      </c>
      <c r="AC88" s="216">
        <v>5.59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-1.58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12.84</v>
      </c>
      <c r="D89" s="216">
        <v>2.98</v>
      </c>
      <c r="E89" s="216">
        <v>0</v>
      </c>
      <c r="F89" s="216">
        <v>0</v>
      </c>
      <c r="G89" s="216">
        <v>12.24</v>
      </c>
      <c r="H89" s="216">
        <v>0</v>
      </c>
      <c r="I89" s="216">
        <v>47.58</v>
      </c>
      <c r="J89" s="216">
        <v>0</v>
      </c>
      <c r="K89" s="216">
        <v>14.12</v>
      </c>
      <c r="L89" s="216">
        <v>0.77</v>
      </c>
      <c r="M89" s="216">
        <v>2.67</v>
      </c>
      <c r="N89" s="216">
        <v>2.2000000000000002</v>
      </c>
      <c r="O89" s="216">
        <v>3.07</v>
      </c>
      <c r="P89" s="216">
        <v>1.1000000000000001</v>
      </c>
      <c r="Q89" s="216">
        <v>10.02</v>
      </c>
      <c r="R89" s="216">
        <v>0.8</v>
      </c>
      <c r="S89" s="216">
        <v>0.49</v>
      </c>
      <c r="T89" s="216">
        <v>1.67</v>
      </c>
      <c r="U89" s="216">
        <v>2.08</v>
      </c>
      <c r="V89" s="216">
        <v>0.36</v>
      </c>
      <c r="W89" s="216">
        <v>5.75</v>
      </c>
      <c r="X89" s="216">
        <v>22.91</v>
      </c>
      <c r="Y89" s="216">
        <v>0</v>
      </c>
      <c r="Z89" s="216">
        <v>2.4500000000000002</v>
      </c>
      <c r="AA89" s="216">
        <v>1.59</v>
      </c>
      <c r="AB89" s="216">
        <v>0</v>
      </c>
      <c r="AC89" s="216">
        <v>5.59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-1.58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12.84</v>
      </c>
      <c r="D90" s="216">
        <v>2.98</v>
      </c>
      <c r="E90" s="216">
        <v>0</v>
      </c>
      <c r="F90" s="216">
        <v>0</v>
      </c>
      <c r="G90" s="216">
        <v>12.24</v>
      </c>
      <c r="H90" s="216">
        <v>0</v>
      </c>
      <c r="I90" s="216">
        <v>47.58</v>
      </c>
      <c r="J90" s="216">
        <v>0</v>
      </c>
      <c r="K90" s="216">
        <v>14.69</v>
      </c>
      <c r="L90" s="216">
        <v>0.77</v>
      </c>
      <c r="M90" s="216">
        <v>2.67</v>
      </c>
      <c r="N90" s="216">
        <v>2.2000000000000002</v>
      </c>
      <c r="O90" s="216">
        <v>3.07</v>
      </c>
      <c r="P90" s="216">
        <v>1.1000000000000001</v>
      </c>
      <c r="Q90" s="216">
        <v>10.02</v>
      </c>
      <c r="R90" s="216">
        <v>0.8</v>
      </c>
      <c r="S90" s="216">
        <v>0.49</v>
      </c>
      <c r="T90" s="216">
        <v>1.67</v>
      </c>
      <c r="U90" s="216">
        <v>2.08</v>
      </c>
      <c r="V90" s="216">
        <v>0.36</v>
      </c>
      <c r="W90" s="216">
        <v>5.75</v>
      </c>
      <c r="X90" s="216">
        <v>22.91</v>
      </c>
      <c r="Y90" s="216">
        <v>0</v>
      </c>
      <c r="Z90" s="216">
        <v>2.4500000000000002</v>
      </c>
      <c r="AA90" s="216">
        <v>1.59</v>
      </c>
      <c r="AB90" s="216">
        <v>0</v>
      </c>
      <c r="AC90" s="216">
        <v>5.59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-1.58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13.14</v>
      </c>
      <c r="D91" s="216">
        <v>2.98</v>
      </c>
      <c r="E91" s="216">
        <v>0</v>
      </c>
      <c r="F91" s="216">
        <v>0</v>
      </c>
      <c r="G91" s="216">
        <v>12.24</v>
      </c>
      <c r="H91" s="216">
        <v>0</v>
      </c>
      <c r="I91" s="216">
        <v>48.82</v>
      </c>
      <c r="J91" s="216">
        <v>0</v>
      </c>
      <c r="K91" s="216">
        <v>14.54</v>
      </c>
      <c r="L91" s="216">
        <v>0.77</v>
      </c>
      <c r="M91" s="216">
        <v>2.67</v>
      </c>
      <c r="N91" s="216">
        <v>2.2000000000000002</v>
      </c>
      <c r="O91" s="216">
        <v>3.07</v>
      </c>
      <c r="P91" s="216">
        <v>1.1000000000000001</v>
      </c>
      <c r="Q91" s="216">
        <v>10.02</v>
      </c>
      <c r="R91" s="216">
        <v>0.8</v>
      </c>
      <c r="S91" s="216">
        <v>0.49</v>
      </c>
      <c r="T91" s="216">
        <v>1.67</v>
      </c>
      <c r="U91" s="216">
        <v>2.08</v>
      </c>
      <c r="V91" s="216">
        <v>0.36</v>
      </c>
      <c r="W91" s="216">
        <v>5.75</v>
      </c>
      <c r="X91" s="216">
        <v>22.91</v>
      </c>
      <c r="Y91" s="216">
        <v>0</v>
      </c>
      <c r="Z91" s="216">
        <v>2.4500000000000002</v>
      </c>
      <c r="AA91" s="216">
        <v>1.59</v>
      </c>
      <c r="AB91" s="216">
        <v>0</v>
      </c>
      <c r="AC91" s="216">
        <v>5.92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-1.58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13.14</v>
      </c>
      <c r="D92" s="216">
        <v>2.98</v>
      </c>
      <c r="E92" s="216">
        <v>0</v>
      </c>
      <c r="F92" s="216">
        <v>0</v>
      </c>
      <c r="G92" s="216">
        <v>12.24</v>
      </c>
      <c r="H92" s="216">
        <v>0</v>
      </c>
      <c r="I92" s="216">
        <v>48.82</v>
      </c>
      <c r="J92" s="216">
        <v>0</v>
      </c>
      <c r="K92" s="216">
        <v>17.260000000000002</v>
      </c>
      <c r="L92" s="216">
        <v>0.77</v>
      </c>
      <c r="M92" s="216">
        <v>2.67</v>
      </c>
      <c r="N92" s="216">
        <v>2.2000000000000002</v>
      </c>
      <c r="O92" s="216">
        <v>3.07</v>
      </c>
      <c r="P92" s="216">
        <v>1.1000000000000001</v>
      </c>
      <c r="Q92" s="216">
        <v>10.02</v>
      </c>
      <c r="R92" s="216">
        <v>0.8</v>
      </c>
      <c r="S92" s="216">
        <v>0.49</v>
      </c>
      <c r="T92" s="216">
        <v>1.67</v>
      </c>
      <c r="U92" s="216">
        <v>2.08</v>
      </c>
      <c r="V92" s="216">
        <v>0.36</v>
      </c>
      <c r="W92" s="216">
        <v>5.75</v>
      </c>
      <c r="X92" s="216">
        <v>22.91</v>
      </c>
      <c r="Y92" s="216">
        <v>0</v>
      </c>
      <c r="Z92" s="216">
        <v>2.4500000000000002</v>
      </c>
      <c r="AA92" s="216">
        <v>1.59</v>
      </c>
      <c r="AB92" s="216">
        <v>0</v>
      </c>
      <c r="AC92" s="216">
        <v>5.92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-1.58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13.14</v>
      </c>
      <c r="D93" s="216">
        <v>2.98</v>
      </c>
      <c r="E93" s="216">
        <v>0</v>
      </c>
      <c r="F93" s="216">
        <v>0</v>
      </c>
      <c r="G93" s="216">
        <v>12.24</v>
      </c>
      <c r="H93" s="216">
        <v>0</v>
      </c>
      <c r="I93" s="216">
        <v>48.82</v>
      </c>
      <c r="J93" s="216">
        <v>0</v>
      </c>
      <c r="K93" s="216">
        <v>19.27</v>
      </c>
      <c r="L93" s="216">
        <v>0.77</v>
      </c>
      <c r="M93" s="216">
        <v>2.67</v>
      </c>
      <c r="N93" s="216">
        <v>2.2000000000000002</v>
      </c>
      <c r="O93" s="216">
        <v>3.07</v>
      </c>
      <c r="P93" s="216">
        <v>1.1000000000000001</v>
      </c>
      <c r="Q93" s="216">
        <v>10.02</v>
      </c>
      <c r="R93" s="216">
        <v>0.8</v>
      </c>
      <c r="S93" s="216">
        <v>0.49</v>
      </c>
      <c r="T93" s="216">
        <v>1.67</v>
      </c>
      <c r="U93" s="216">
        <v>2.08</v>
      </c>
      <c r="V93" s="216">
        <v>0.36</v>
      </c>
      <c r="W93" s="216">
        <v>5.75</v>
      </c>
      <c r="X93" s="216">
        <v>22.91</v>
      </c>
      <c r="Y93" s="216">
        <v>0</v>
      </c>
      <c r="Z93" s="216">
        <v>2.4500000000000002</v>
      </c>
      <c r="AA93" s="216">
        <v>1.59</v>
      </c>
      <c r="AB93" s="216">
        <v>0</v>
      </c>
      <c r="AC93" s="216">
        <v>5.92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-1.58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13.14</v>
      </c>
      <c r="D94" s="216">
        <v>2.98</v>
      </c>
      <c r="E94" s="216">
        <v>0</v>
      </c>
      <c r="F94" s="216">
        <v>0</v>
      </c>
      <c r="G94" s="216">
        <v>12.24</v>
      </c>
      <c r="H94" s="216">
        <v>0</v>
      </c>
      <c r="I94" s="216">
        <v>48.82</v>
      </c>
      <c r="J94" s="216">
        <v>0</v>
      </c>
      <c r="K94" s="216">
        <v>16.11</v>
      </c>
      <c r="L94" s="216">
        <v>0.77</v>
      </c>
      <c r="M94" s="216">
        <v>2.67</v>
      </c>
      <c r="N94" s="216">
        <v>2.2000000000000002</v>
      </c>
      <c r="O94" s="216">
        <v>3.07</v>
      </c>
      <c r="P94" s="216">
        <v>1.1000000000000001</v>
      </c>
      <c r="Q94" s="216">
        <v>10.02</v>
      </c>
      <c r="R94" s="216">
        <v>0.8</v>
      </c>
      <c r="S94" s="216">
        <v>0.49</v>
      </c>
      <c r="T94" s="216">
        <v>1.67</v>
      </c>
      <c r="U94" s="216">
        <v>2.08</v>
      </c>
      <c r="V94" s="216">
        <v>0.36</v>
      </c>
      <c r="W94" s="216">
        <v>5.75</v>
      </c>
      <c r="X94" s="216">
        <v>22.91</v>
      </c>
      <c r="Y94" s="216">
        <v>0</v>
      </c>
      <c r="Z94" s="216">
        <v>2.4500000000000002</v>
      </c>
      <c r="AA94" s="216">
        <v>1.59</v>
      </c>
      <c r="AB94" s="216">
        <v>0</v>
      </c>
      <c r="AC94" s="216">
        <v>5.76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-1.58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13.14</v>
      </c>
      <c r="D95" s="216">
        <v>2.98</v>
      </c>
      <c r="E95" s="216">
        <v>0</v>
      </c>
      <c r="F95" s="216">
        <v>0</v>
      </c>
      <c r="G95" s="216">
        <v>12.24</v>
      </c>
      <c r="H95" s="216">
        <v>0</v>
      </c>
      <c r="I95" s="216">
        <v>48.82</v>
      </c>
      <c r="J95" s="216">
        <v>0</v>
      </c>
      <c r="K95" s="216">
        <v>32.25</v>
      </c>
      <c r="L95" s="216">
        <v>19.149999999999999</v>
      </c>
      <c r="M95" s="216">
        <v>2.67</v>
      </c>
      <c r="N95" s="216">
        <v>2.2000000000000002</v>
      </c>
      <c r="O95" s="216">
        <v>3.07</v>
      </c>
      <c r="P95" s="216">
        <v>1.1000000000000001</v>
      </c>
      <c r="Q95" s="216">
        <v>10.02</v>
      </c>
      <c r="R95" s="216">
        <v>0.8</v>
      </c>
      <c r="S95" s="216">
        <v>0.49</v>
      </c>
      <c r="T95" s="216">
        <v>1.67</v>
      </c>
      <c r="U95" s="216">
        <v>2.08</v>
      </c>
      <c r="V95" s="216">
        <v>0.36</v>
      </c>
      <c r="W95" s="216">
        <v>5.75</v>
      </c>
      <c r="X95" s="216">
        <v>22.91</v>
      </c>
      <c r="Y95" s="216">
        <v>0</v>
      </c>
      <c r="Z95" s="216">
        <v>2.4500000000000002</v>
      </c>
      <c r="AA95" s="216">
        <v>1.59</v>
      </c>
      <c r="AB95" s="216">
        <v>0</v>
      </c>
      <c r="AC95" s="216">
        <v>5.76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-1.58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13.14</v>
      </c>
      <c r="D96" s="216">
        <v>2.98</v>
      </c>
      <c r="E96" s="216">
        <v>0</v>
      </c>
      <c r="F96" s="216">
        <v>0</v>
      </c>
      <c r="G96" s="216">
        <v>12.24</v>
      </c>
      <c r="H96" s="216">
        <v>0</v>
      </c>
      <c r="I96" s="216">
        <v>48.82</v>
      </c>
      <c r="J96" s="216">
        <v>0</v>
      </c>
      <c r="K96" s="216">
        <v>31.1</v>
      </c>
      <c r="L96" s="216">
        <v>19.149999999999999</v>
      </c>
      <c r="M96" s="216">
        <v>2.67</v>
      </c>
      <c r="N96" s="216">
        <v>2.2000000000000002</v>
      </c>
      <c r="O96" s="216">
        <v>3.07</v>
      </c>
      <c r="P96" s="216">
        <v>1.1000000000000001</v>
      </c>
      <c r="Q96" s="216">
        <v>10.02</v>
      </c>
      <c r="R96" s="216">
        <v>0.8</v>
      </c>
      <c r="S96" s="216">
        <v>0.49</v>
      </c>
      <c r="T96" s="216">
        <v>1.67</v>
      </c>
      <c r="U96" s="216">
        <v>2.08</v>
      </c>
      <c r="V96" s="216">
        <v>0.36</v>
      </c>
      <c r="W96" s="216">
        <v>5.75</v>
      </c>
      <c r="X96" s="216">
        <v>22.91</v>
      </c>
      <c r="Y96" s="216">
        <v>0</v>
      </c>
      <c r="Z96" s="216">
        <v>2.4500000000000002</v>
      </c>
      <c r="AA96" s="216">
        <v>1.59</v>
      </c>
      <c r="AB96" s="216">
        <v>0</v>
      </c>
      <c r="AC96" s="216">
        <v>5.76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-1.58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13.14</v>
      </c>
      <c r="D97" s="216">
        <v>2.98</v>
      </c>
      <c r="E97" s="216">
        <v>0</v>
      </c>
      <c r="F97" s="216">
        <v>0</v>
      </c>
      <c r="G97" s="216">
        <v>12.24</v>
      </c>
      <c r="H97" s="216">
        <v>0</v>
      </c>
      <c r="I97" s="216">
        <v>48.82</v>
      </c>
      <c r="J97" s="216">
        <v>0</v>
      </c>
      <c r="K97" s="216">
        <v>89.64</v>
      </c>
      <c r="L97" s="216">
        <v>19.149999999999999</v>
      </c>
      <c r="M97" s="216">
        <v>2.67</v>
      </c>
      <c r="N97" s="216">
        <v>2.2000000000000002</v>
      </c>
      <c r="O97" s="216">
        <v>3.07</v>
      </c>
      <c r="P97" s="216">
        <v>0.99</v>
      </c>
      <c r="Q97" s="216">
        <v>10.02</v>
      </c>
      <c r="R97" s="216">
        <v>0.8</v>
      </c>
      <c r="S97" s="216">
        <v>0.49</v>
      </c>
      <c r="T97" s="216">
        <v>1.67</v>
      </c>
      <c r="U97" s="216">
        <v>2.08</v>
      </c>
      <c r="V97" s="216">
        <v>0.36</v>
      </c>
      <c r="W97" s="216">
        <v>5.75</v>
      </c>
      <c r="X97" s="216">
        <v>22.91</v>
      </c>
      <c r="Y97" s="216">
        <v>0</v>
      </c>
      <c r="Z97" s="216">
        <v>2.4500000000000002</v>
      </c>
      <c r="AA97" s="216">
        <v>1.59</v>
      </c>
      <c r="AB97" s="216">
        <v>0</v>
      </c>
      <c r="AC97" s="216">
        <v>5.76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-1.58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13.14</v>
      </c>
      <c r="D98" s="216">
        <v>2.98</v>
      </c>
      <c r="E98" s="216">
        <v>0</v>
      </c>
      <c r="F98" s="216">
        <v>0</v>
      </c>
      <c r="G98" s="216">
        <v>12.24</v>
      </c>
      <c r="H98" s="216">
        <v>0</v>
      </c>
      <c r="I98" s="216">
        <v>48.82</v>
      </c>
      <c r="J98" s="216">
        <v>0</v>
      </c>
      <c r="K98" s="216">
        <v>179.52</v>
      </c>
      <c r="L98" s="216">
        <v>19.149999999999999</v>
      </c>
      <c r="M98" s="216">
        <v>2.67</v>
      </c>
      <c r="N98" s="216">
        <v>2.2000000000000002</v>
      </c>
      <c r="O98" s="216">
        <v>3.07</v>
      </c>
      <c r="P98" s="216">
        <v>0.99</v>
      </c>
      <c r="Q98" s="216">
        <v>10.02</v>
      </c>
      <c r="R98" s="216">
        <v>0.8</v>
      </c>
      <c r="S98" s="216">
        <v>0.49</v>
      </c>
      <c r="T98" s="216">
        <v>1.67</v>
      </c>
      <c r="U98" s="216">
        <v>2.08</v>
      </c>
      <c r="V98" s="216">
        <v>0.36</v>
      </c>
      <c r="W98" s="216">
        <v>5.75</v>
      </c>
      <c r="X98" s="216">
        <v>22.91</v>
      </c>
      <c r="Y98" s="216">
        <v>0</v>
      </c>
      <c r="Z98" s="216">
        <v>2.4500000000000002</v>
      </c>
      <c r="AA98" s="216">
        <v>1.59</v>
      </c>
      <c r="AB98" s="216">
        <v>0</v>
      </c>
      <c r="AC98" s="216">
        <v>5.76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-1.58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0.31098000000000031</v>
      </c>
      <c r="D99">
        <f t="shared" si="0"/>
        <v>7.1519999999999959E-2</v>
      </c>
      <c r="E99">
        <f t="shared" si="0"/>
        <v>0</v>
      </c>
      <c r="F99">
        <f t="shared" si="0"/>
        <v>0</v>
      </c>
      <c r="G99">
        <f t="shared" si="0"/>
        <v>0.29376000000000019</v>
      </c>
      <c r="H99">
        <f t="shared" si="0"/>
        <v>0</v>
      </c>
      <c r="I99">
        <f t="shared" si="0"/>
        <v>1.1530799999999992</v>
      </c>
      <c r="J99">
        <f t="shared" si="0"/>
        <v>0</v>
      </c>
      <c r="K99">
        <f t="shared" si="0"/>
        <v>2.6354500000000023</v>
      </c>
      <c r="L99">
        <f t="shared" si="0"/>
        <v>0.36310500000000018</v>
      </c>
      <c r="M99">
        <f t="shared" si="0"/>
        <v>9.2132500000000103E-2</v>
      </c>
      <c r="N99">
        <f t="shared" si="0"/>
        <v>5.2799999999999916E-2</v>
      </c>
      <c r="O99">
        <f t="shared" si="0"/>
        <v>7.3679999999999884E-2</v>
      </c>
      <c r="P99">
        <f t="shared" si="0"/>
        <v>2.3989999999999973E-2</v>
      </c>
      <c r="Q99">
        <f t="shared" si="0"/>
        <v>0.24047999999999969</v>
      </c>
      <c r="R99">
        <f t="shared" si="0"/>
        <v>3.3569999999999968E-2</v>
      </c>
      <c r="S99">
        <f t="shared" si="0"/>
        <v>0.10719000000000004</v>
      </c>
      <c r="T99">
        <f t="shared" si="0"/>
        <v>4.0079999999999963E-2</v>
      </c>
      <c r="U99">
        <f t="shared" si="0"/>
        <v>4.964750000000008E-2</v>
      </c>
      <c r="V99">
        <f t="shared" si="0"/>
        <v>1.7899999999999992E-2</v>
      </c>
      <c r="W99">
        <f t="shared" si="0"/>
        <v>0.10812000000000008</v>
      </c>
      <c r="X99">
        <f t="shared" si="0"/>
        <v>0.48143750000000024</v>
      </c>
      <c r="Y99">
        <f t="shared" si="0"/>
        <v>0</v>
      </c>
      <c r="Z99">
        <f t="shared" si="0"/>
        <v>0.21990250000000042</v>
      </c>
      <c r="AA99">
        <f t="shared" si="0"/>
        <v>0.22224500000000041</v>
      </c>
      <c r="AB99">
        <f t="shared" si="0"/>
        <v>0</v>
      </c>
      <c r="AC99">
        <f t="shared" si="0"/>
        <v>5.5922499999999986E-2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-3.7920000000000016E-2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5.81</v>
      </c>
      <c r="D3" s="216">
        <v>1.33</v>
      </c>
      <c r="E3" s="216">
        <v>0</v>
      </c>
      <c r="F3" s="216">
        <v>0</v>
      </c>
      <c r="G3" s="216">
        <v>5.52</v>
      </c>
      <c r="H3" s="216">
        <v>0</v>
      </c>
      <c r="I3" s="216">
        <v>21.84</v>
      </c>
      <c r="J3" s="216">
        <v>0</v>
      </c>
      <c r="K3" s="216">
        <v>6.62</v>
      </c>
      <c r="L3" s="216">
        <v>19.16</v>
      </c>
      <c r="M3" s="216">
        <v>0</v>
      </c>
      <c r="N3" s="216">
        <v>1.2</v>
      </c>
      <c r="O3" s="216">
        <v>2.02</v>
      </c>
      <c r="P3" s="216">
        <v>2.0699999999999998</v>
      </c>
      <c r="Q3" s="216">
        <v>5.54</v>
      </c>
      <c r="R3" s="216">
        <v>0.43</v>
      </c>
      <c r="S3" s="216">
        <v>0.27</v>
      </c>
      <c r="T3" s="216">
        <v>0</v>
      </c>
      <c r="U3" s="216">
        <v>7.55</v>
      </c>
      <c r="V3" s="216">
        <v>0.21</v>
      </c>
      <c r="W3" s="216">
        <v>0.47</v>
      </c>
      <c r="X3" s="216">
        <v>2.91</v>
      </c>
      <c r="Y3" s="216">
        <v>0</v>
      </c>
      <c r="Z3" s="216">
        <v>1.42</v>
      </c>
      <c r="AA3" s="216">
        <v>0.92</v>
      </c>
      <c r="AB3" s="216">
        <v>0</v>
      </c>
      <c r="AC3" s="216">
        <v>0.41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-0.91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5.81</v>
      </c>
      <c r="D4" s="216">
        <v>1.33</v>
      </c>
      <c r="E4" s="216">
        <v>0</v>
      </c>
      <c r="F4" s="216">
        <v>0</v>
      </c>
      <c r="G4" s="216">
        <v>5.52</v>
      </c>
      <c r="H4" s="216">
        <v>0</v>
      </c>
      <c r="I4" s="216">
        <v>21.84</v>
      </c>
      <c r="J4" s="216">
        <v>0</v>
      </c>
      <c r="K4" s="216">
        <v>6.62</v>
      </c>
      <c r="L4" s="216">
        <v>19.16</v>
      </c>
      <c r="M4" s="216">
        <v>0</v>
      </c>
      <c r="N4" s="216">
        <v>1.2</v>
      </c>
      <c r="O4" s="216">
        <v>2.02</v>
      </c>
      <c r="P4" s="216">
        <v>2.0699999999999998</v>
      </c>
      <c r="Q4" s="216">
        <v>5.54</v>
      </c>
      <c r="R4" s="216">
        <v>0.43</v>
      </c>
      <c r="S4" s="216">
        <v>0.27</v>
      </c>
      <c r="T4" s="216">
        <v>0</v>
      </c>
      <c r="U4" s="216">
        <v>7.55</v>
      </c>
      <c r="V4" s="216">
        <v>0.21</v>
      </c>
      <c r="W4" s="216">
        <v>0.47</v>
      </c>
      <c r="X4" s="216">
        <v>2.91</v>
      </c>
      <c r="Y4" s="216">
        <v>0</v>
      </c>
      <c r="Z4" s="216">
        <v>1.42</v>
      </c>
      <c r="AA4" s="216">
        <v>0.92</v>
      </c>
      <c r="AB4" s="216">
        <v>0</v>
      </c>
      <c r="AC4" s="216">
        <v>0.41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-0.91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5.81</v>
      </c>
      <c r="D5" s="216">
        <v>1.33</v>
      </c>
      <c r="E5" s="216">
        <v>0</v>
      </c>
      <c r="F5" s="216">
        <v>0</v>
      </c>
      <c r="G5" s="216">
        <v>5.52</v>
      </c>
      <c r="H5" s="216">
        <v>0</v>
      </c>
      <c r="I5" s="216">
        <v>21.84</v>
      </c>
      <c r="J5" s="216">
        <v>0</v>
      </c>
      <c r="K5" s="216">
        <v>6.62</v>
      </c>
      <c r="L5" s="216">
        <v>46.04</v>
      </c>
      <c r="M5" s="216">
        <v>0</v>
      </c>
      <c r="N5" s="216">
        <v>1.2</v>
      </c>
      <c r="O5" s="216">
        <v>2.02</v>
      </c>
      <c r="P5" s="216">
        <v>2.0699999999999998</v>
      </c>
      <c r="Q5" s="216">
        <v>5.54</v>
      </c>
      <c r="R5" s="216">
        <v>0.43</v>
      </c>
      <c r="S5" s="216">
        <v>0.27</v>
      </c>
      <c r="T5" s="216">
        <v>0</v>
      </c>
      <c r="U5" s="216">
        <v>7.55</v>
      </c>
      <c r="V5" s="216">
        <v>0.21</v>
      </c>
      <c r="W5" s="216">
        <v>0.46</v>
      </c>
      <c r="X5" s="216">
        <v>2.91</v>
      </c>
      <c r="Y5" s="216">
        <v>0</v>
      </c>
      <c r="Z5" s="216">
        <v>1.42</v>
      </c>
      <c r="AA5" s="216">
        <v>0.92</v>
      </c>
      <c r="AB5" s="216">
        <v>0</v>
      </c>
      <c r="AC5" s="216">
        <v>0.41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-0.91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5.81</v>
      </c>
      <c r="D6" s="216">
        <v>1.33</v>
      </c>
      <c r="E6" s="216">
        <v>0</v>
      </c>
      <c r="F6" s="216">
        <v>0</v>
      </c>
      <c r="G6" s="216">
        <v>5.52</v>
      </c>
      <c r="H6" s="216">
        <v>0</v>
      </c>
      <c r="I6" s="216">
        <v>21.84</v>
      </c>
      <c r="J6" s="216">
        <v>0</v>
      </c>
      <c r="K6" s="216">
        <v>6.62</v>
      </c>
      <c r="L6" s="216">
        <v>46.04</v>
      </c>
      <c r="M6" s="216">
        <v>0</v>
      </c>
      <c r="N6" s="216">
        <v>1.2</v>
      </c>
      <c r="O6" s="216">
        <v>2.02</v>
      </c>
      <c r="P6" s="216">
        <v>2.0699999999999998</v>
      </c>
      <c r="Q6" s="216">
        <v>5.54</v>
      </c>
      <c r="R6" s="216">
        <v>0.43</v>
      </c>
      <c r="S6" s="216">
        <v>0.27</v>
      </c>
      <c r="T6" s="216">
        <v>0</v>
      </c>
      <c r="U6" s="216">
        <v>7.55</v>
      </c>
      <c r="V6" s="216">
        <v>0.21</v>
      </c>
      <c r="W6" s="216">
        <v>0.46</v>
      </c>
      <c r="X6" s="216">
        <v>2.91</v>
      </c>
      <c r="Y6" s="216">
        <v>0</v>
      </c>
      <c r="Z6" s="216">
        <v>1.42</v>
      </c>
      <c r="AA6" s="216">
        <v>0.92</v>
      </c>
      <c r="AB6" s="216">
        <v>0</v>
      </c>
      <c r="AC6" s="216">
        <v>0.41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-0.91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5.81</v>
      </c>
      <c r="D7" s="216">
        <v>1.33</v>
      </c>
      <c r="E7" s="216">
        <v>0</v>
      </c>
      <c r="F7" s="216">
        <v>0</v>
      </c>
      <c r="G7" s="216">
        <v>5.52</v>
      </c>
      <c r="H7" s="216">
        <v>0</v>
      </c>
      <c r="I7" s="216">
        <v>21.84</v>
      </c>
      <c r="J7" s="216">
        <v>0</v>
      </c>
      <c r="K7" s="216">
        <v>6.62</v>
      </c>
      <c r="L7" s="216">
        <v>46.04</v>
      </c>
      <c r="M7" s="216">
        <v>0</v>
      </c>
      <c r="N7" s="216">
        <v>1.2</v>
      </c>
      <c r="O7" s="216">
        <v>2.02</v>
      </c>
      <c r="P7" s="216">
        <v>2.0699999999999998</v>
      </c>
      <c r="Q7" s="216">
        <v>5.54</v>
      </c>
      <c r="R7" s="216">
        <v>0.43</v>
      </c>
      <c r="S7" s="216">
        <v>0.27</v>
      </c>
      <c r="T7" s="216">
        <v>0</v>
      </c>
      <c r="U7" s="216">
        <v>7.55</v>
      </c>
      <c r="V7" s="216">
        <v>0.21</v>
      </c>
      <c r="W7" s="216">
        <v>0.46</v>
      </c>
      <c r="X7" s="216">
        <v>2.91</v>
      </c>
      <c r="Y7" s="216">
        <v>0</v>
      </c>
      <c r="Z7" s="216">
        <v>1.42</v>
      </c>
      <c r="AA7" s="216">
        <v>0.92</v>
      </c>
      <c r="AB7" s="216">
        <v>0</v>
      </c>
      <c r="AC7" s="216">
        <v>0.41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-0.91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5.81</v>
      </c>
      <c r="D8" s="216">
        <v>1.33</v>
      </c>
      <c r="E8" s="216">
        <v>0</v>
      </c>
      <c r="F8" s="216">
        <v>0</v>
      </c>
      <c r="G8" s="216">
        <v>5.52</v>
      </c>
      <c r="H8" s="216">
        <v>0</v>
      </c>
      <c r="I8" s="216">
        <v>21.84</v>
      </c>
      <c r="J8" s="216">
        <v>0</v>
      </c>
      <c r="K8" s="216">
        <v>6.62</v>
      </c>
      <c r="L8" s="216">
        <v>46.04</v>
      </c>
      <c r="M8" s="216">
        <v>0</v>
      </c>
      <c r="N8" s="216">
        <v>1.2</v>
      </c>
      <c r="O8" s="216">
        <v>2.02</v>
      </c>
      <c r="P8" s="216">
        <v>2.0699999999999998</v>
      </c>
      <c r="Q8" s="216">
        <v>5.54</v>
      </c>
      <c r="R8" s="216">
        <v>0.43</v>
      </c>
      <c r="S8" s="216">
        <v>0.27</v>
      </c>
      <c r="T8" s="216">
        <v>0</v>
      </c>
      <c r="U8" s="216">
        <v>7.55</v>
      </c>
      <c r="V8" s="216">
        <v>0.21</v>
      </c>
      <c r="W8" s="216">
        <v>0.46</v>
      </c>
      <c r="X8" s="216">
        <v>2.91</v>
      </c>
      <c r="Y8" s="216">
        <v>0</v>
      </c>
      <c r="Z8" s="216">
        <v>1.42</v>
      </c>
      <c r="AA8" s="216">
        <v>0.92</v>
      </c>
      <c r="AB8" s="216">
        <v>0</v>
      </c>
      <c r="AC8" s="216">
        <v>0.64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-0.91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5.81</v>
      </c>
      <c r="D9" s="216">
        <v>1.33</v>
      </c>
      <c r="E9" s="216">
        <v>0</v>
      </c>
      <c r="F9" s="216">
        <v>0</v>
      </c>
      <c r="G9" s="216">
        <v>5.52</v>
      </c>
      <c r="H9" s="216">
        <v>0</v>
      </c>
      <c r="I9" s="216">
        <v>21.84</v>
      </c>
      <c r="J9" s="216">
        <v>0</v>
      </c>
      <c r="K9" s="216">
        <v>6.62</v>
      </c>
      <c r="L9" s="216">
        <v>41.24</v>
      </c>
      <c r="M9" s="216">
        <v>0</v>
      </c>
      <c r="N9" s="216">
        <v>1.2</v>
      </c>
      <c r="O9" s="216">
        <v>2.02</v>
      </c>
      <c r="P9" s="216">
        <v>2.0699999999999998</v>
      </c>
      <c r="Q9" s="216">
        <v>5.54</v>
      </c>
      <c r="R9" s="216">
        <v>0.43</v>
      </c>
      <c r="S9" s="216">
        <v>0.27</v>
      </c>
      <c r="T9" s="216">
        <v>0</v>
      </c>
      <c r="U9" s="216">
        <v>7.55</v>
      </c>
      <c r="V9" s="216">
        <v>0.21</v>
      </c>
      <c r="W9" s="216">
        <v>0.46</v>
      </c>
      <c r="X9" s="216">
        <v>2.91</v>
      </c>
      <c r="Y9" s="216">
        <v>0</v>
      </c>
      <c r="Z9" s="216">
        <v>1.42</v>
      </c>
      <c r="AA9" s="216">
        <v>0.92</v>
      </c>
      <c r="AB9" s="216">
        <v>0</v>
      </c>
      <c r="AC9" s="216">
        <v>0.64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-0.91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5.81</v>
      </c>
      <c r="D10" s="216">
        <v>1.33</v>
      </c>
      <c r="E10" s="216">
        <v>0</v>
      </c>
      <c r="F10" s="216">
        <v>0</v>
      </c>
      <c r="G10" s="216">
        <v>5.52</v>
      </c>
      <c r="H10" s="216">
        <v>0</v>
      </c>
      <c r="I10" s="216">
        <v>21.84</v>
      </c>
      <c r="J10" s="216">
        <v>0</v>
      </c>
      <c r="K10" s="216">
        <v>6.62</v>
      </c>
      <c r="L10" s="216">
        <v>41.24</v>
      </c>
      <c r="M10" s="216">
        <v>0</v>
      </c>
      <c r="N10" s="216">
        <v>1.2</v>
      </c>
      <c r="O10" s="216">
        <v>2.02</v>
      </c>
      <c r="P10" s="216">
        <v>2.0699999999999998</v>
      </c>
      <c r="Q10" s="216">
        <v>5.54</v>
      </c>
      <c r="R10" s="216">
        <v>0.43</v>
      </c>
      <c r="S10" s="216">
        <v>0.27</v>
      </c>
      <c r="T10" s="216">
        <v>0</v>
      </c>
      <c r="U10" s="216">
        <v>7.55</v>
      </c>
      <c r="V10" s="216">
        <v>0.21</v>
      </c>
      <c r="W10" s="216">
        <v>0.46</v>
      </c>
      <c r="X10" s="216">
        <v>2.91</v>
      </c>
      <c r="Y10" s="216">
        <v>0</v>
      </c>
      <c r="Z10" s="216">
        <v>1.42</v>
      </c>
      <c r="AA10" s="216">
        <v>0.92</v>
      </c>
      <c r="AB10" s="216">
        <v>0</v>
      </c>
      <c r="AC10" s="216">
        <v>0.64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-0.91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5.81</v>
      </c>
      <c r="D11" s="216">
        <v>1.33</v>
      </c>
      <c r="E11" s="216">
        <v>0</v>
      </c>
      <c r="F11" s="216">
        <v>0</v>
      </c>
      <c r="G11" s="216">
        <v>5.52</v>
      </c>
      <c r="H11" s="216">
        <v>0</v>
      </c>
      <c r="I11" s="216">
        <v>21.84</v>
      </c>
      <c r="J11" s="216">
        <v>0</v>
      </c>
      <c r="K11" s="216">
        <v>6.62</v>
      </c>
      <c r="L11" s="216">
        <v>46.81</v>
      </c>
      <c r="M11" s="216">
        <v>0</v>
      </c>
      <c r="N11" s="216">
        <v>1.2</v>
      </c>
      <c r="O11" s="216">
        <v>2.02</v>
      </c>
      <c r="P11" s="216">
        <v>2.0699999999999998</v>
      </c>
      <c r="Q11" s="216">
        <v>5.54</v>
      </c>
      <c r="R11" s="216">
        <v>0.43</v>
      </c>
      <c r="S11" s="216">
        <v>0</v>
      </c>
      <c r="T11" s="216">
        <v>0</v>
      </c>
      <c r="U11" s="216">
        <v>7.55</v>
      </c>
      <c r="V11" s="216">
        <v>0.21</v>
      </c>
      <c r="W11" s="216">
        <v>0.28999999999999998</v>
      </c>
      <c r="X11" s="216">
        <v>2.91</v>
      </c>
      <c r="Y11" s="216">
        <v>0</v>
      </c>
      <c r="Z11" s="216">
        <v>0</v>
      </c>
      <c r="AA11" s="216">
        <v>0</v>
      </c>
      <c r="AB11" s="216">
        <v>0</v>
      </c>
      <c r="AC11" s="216">
        <v>0.64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-0.91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5.81</v>
      </c>
      <c r="D12" s="216">
        <v>1.33</v>
      </c>
      <c r="E12" s="216">
        <v>0</v>
      </c>
      <c r="F12" s="216">
        <v>0</v>
      </c>
      <c r="G12" s="216">
        <v>5.52</v>
      </c>
      <c r="H12" s="216">
        <v>0</v>
      </c>
      <c r="I12" s="216">
        <v>21.84</v>
      </c>
      <c r="J12" s="216">
        <v>0</v>
      </c>
      <c r="K12" s="216">
        <v>6.62</v>
      </c>
      <c r="L12" s="216">
        <v>46.81</v>
      </c>
      <c r="M12" s="216">
        <v>0</v>
      </c>
      <c r="N12" s="216">
        <v>1.2</v>
      </c>
      <c r="O12" s="216">
        <v>2.02</v>
      </c>
      <c r="P12" s="216">
        <v>2.0699999999999998</v>
      </c>
      <c r="Q12" s="216">
        <v>5.54</v>
      </c>
      <c r="R12" s="216">
        <v>0.43</v>
      </c>
      <c r="S12" s="216">
        <v>0</v>
      </c>
      <c r="T12" s="216">
        <v>0</v>
      </c>
      <c r="U12" s="216">
        <v>7.55</v>
      </c>
      <c r="V12" s="216">
        <v>0.21</v>
      </c>
      <c r="W12" s="216">
        <v>0.23</v>
      </c>
      <c r="X12" s="216">
        <v>2.91</v>
      </c>
      <c r="Y12" s="216">
        <v>0</v>
      </c>
      <c r="Z12" s="216">
        <v>0</v>
      </c>
      <c r="AA12" s="216">
        <v>0.92</v>
      </c>
      <c r="AB12" s="216">
        <v>0</v>
      </c>
      <c r="AC12" s="216">
        <v>0.64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-0.91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5.81</v>
      </c>
      <c r="D13" s="216">
        <v>1.33</v>
      </c>
      <c r="E13" s="216">
        <v>0</v>
      </c>
      <c r="F13" s="216">
        <v>0</v>
      </c>
      <c r="G13" s="216">
        <v>5.52</v>
      </c>
      <c r="H13" s="216">
        <v>0</v>
      </c>
      <c r="I13" s="216">
        <v>21.84</v>
      </c>
      <c r="J13" s="216">
        <v>0</v>
      </c>
      <c r="K13" s="216">
        <v>6.62</v>
      </c>
      <c r="L13" s="216">
        <v>47.55</v>
      </c>
      <c r="M13" s="216">
        <v>0</v>
      </c>
      <c r="N13" s="216">
        <v>1.2</v>
      </c>
      <c r="O13" s="216">
        <v>2.02</v>
      </c>
      <c r="P13" s="216">
        <v>2.0699999999999998</v>
      </c>
      <c r="Q13" s="216">
        <v>5.54</v>
      </c>
      <c r="R13" s="216">
        <v>0.43</v>
      </c>
      <c r="S13" s="216">
        <v>0.27</v>
      </c>
      <c r="T13" s="216">
        <v>0</v>
      </c>
      <c r="U13" s="216">
        <v>7.55</v>
      </c>
      <c r="V13" s="216">
        <v>0.21</v>
      </c>
      <c r="W13" s="216">
        <v>0.46</v>
      </c>
      <c r="X13" s="216">
        <v>2.91</v>
      </c>
      <c r="Y13" s="216">
        <v>0</v>
      </c>
      <c r="Z13" s="216">
        <v>1.41</v>
      </c>
      <c r="AA13" s="216">
        <v>0.92</v>
      </c>
      <c r="AB13" s="216">
        <v>0</v>
      </c>
      <c r="AC13" s="216">
        <v>0.64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-0.91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5.81</v>
      </c>
      <c r="D14" s="216">
        <v>1.33</v>
      </c>
      <c r="E14" s="216">
        <v>0</v>
      </c>
      <c r="F14" s="216">
        <v>0</v>
      </c>
      <c r="G14" s="216">
        <v>5.52</v>
      </c>
      <c r="H14" s="216">
        <v>0</v>
      </c>
      <c r="I14" s="216">
        <v>21.84</v>
      </c>
      <c r="J14" s="216">
        <v>0</v>
      </c>
      <c r="K14" s="216">
        <v>6.62</v>
      </c>
      <c r="L14" s="216">
        <v>47.55</v>
      </c>
      <c r="M14" s="216">
        <v>0</v>
      </c>
      <c r="N14" s="216">
        <v>1.2</v>
      </c>
      <c r="O14" s="216">
        <v>2.02</v>
      </c>
      <c r="P14" s="216">
        <v>2.0699999999999998</v>
      </c>
      <c r="Q14" s="216">
        <v>5.54</v>
      </c>
      <c r="R14" s="216">
        <v>0.43</v>
      </c>
      <c r="S14" s="216">
        <v>0.27</v>
      </c>
      <c r="T14" s="216">
        <v>0</v>
      </c>
      <c r="U14" s="216">
        <v>7.55</v>
      </c>
      <c r="V14" s="216">
        <v>0.21</v>
      </c>
      <c r="W14" s="216">
        <v>0.46</v>
      </c>
      <c r="X14" s="216">
        <v>2.91</v>
      </c>
      <c r="Y14" s="216">
        <v>0</v>
      </c>
      <c r="Z14" s="216">
        <v>1.41</v>
      </c>
      <c r="AA14" s="216">
        <v>0.92</v>
      </c>
      <c r="AB14" s="216">
        <v>0</v>
      </c>
      <c r="AC14" s="216">
        <v>0.64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-0.91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5.81</v>
      </c>
      <c r="D15" s="216">
        <v>1.33</v>
      </c>
      <c r="E15" s="216">
        <v>0</v>
      </c>
      <c r="F15" s="216">
        <v>0</v>
      </c>
      <c r="G15" s="216">
        <v>5.52</v>
      </c>
      <c r="H15" s="216">
        <v>0</v>
      </c>
      <c r="I15" s="216">
        <v>21.84</v>
      </c>
      <c r="J15" s="216">
        <v>0</v>
      </c>
      <c r="K15" s="216">
        <v>79.319999999999993</v>
      </c>
      <c r="L15" s="216">
        <v>47.55</v>
      </c>
      <c r="M15" s="216">
        <v>0</v>
      </c>
      <c r="N15" s="216">
        <v>1.2</v>
      </c>
      <c r="O15" s="216">
        <v>2.02</v>
      </c>
      <c r="P15" s="216">
        <v>2.0699999999999998</v>
      </c>
      <c r="Q15" s="216">
        <v>5.54</v>
      </c>
      <c r="R15" s="216">
        <v>5.97</v>
      </c>
      <c r="S15" s="216">
        <v>3.73</v>
      </c>
      <c r="T15" s="216">
        <v>0</v>
      </c>
      <c r="U15" s="216">
        <v>7.55</v>
      </c>
      <c r="V15" s="216">
        <v>5.27</v>
      </c>
      <c r="W15" s="216">
        <v>0.46</v>
      </c>
      <c r="X15" s="216">
        <v>2.91</v>
      </c>
      <c r="Y15" s="216">
        <v>0</v>
      </c>
      <c r="Z15" s="216">
        <v>1.41</v>
      </c>
      <c r="AA15" s="216">
        <v>0.92</v>
      </c>
      <c r="AB15" s="216">
        <v>0</v>
      </c>
      <c r="AC15" s="216">
        <v>0.64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-0.91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5.81</v>
      </c>
      <c r="D16" s="216">
        <v>1.33</v>
      </c>
      <c r="E16" s="216">
        <v>0</v>
      </c>
      <c r="F16" s="216">
        <v>0</v>
      </c>
      <c r="G16" s="216">
        <v>5.52</v>
      </c>
      <c r="H16" s="216">
        <v>0</v>
      </c>
      <c r="I16" s="216">
        <v>21.84</v>
      </c>
      <c r="J16" s="216">
        <v>0</v>
      </c>
      <c r="K16" s="216">
        <v>79.31</v>
      </c>
      <c r="L16" s="216">
        <v>47.55</v>
      </c>
      <c r="M16" s="216">
        <v>0</v>
      </c>
      <c r="N16" s="216">
        <v>1.2</v>
      </c>
      <c r="O16" s="216">
        <v>2.02</v>
      </c>
      <c r="P16" s="216">
        <v>2.0699999999999998</v>
      </c>
      <c r="Q16" s="216">
        <v>5.54</v>
      </c>
      <c r="R16" s="216">
        <v>5.97</v>
      </c>
      <c r="S16" s="216">
        <v>3.73</v>
      </c>
      <c r="T16" s="216">
        <v>0</v>
      </c>
      <c r="U16" s="216">
        <v>7.55</v>
      </c>
      <c r="V16" s="216">
        <v>5.27</v>
      </c>
      <c r="W16" s="216">
        <v>0.46</v>
      </c>
      <c r="X16" s="216">
        <v>2.91</v>
      </c>
      <c r="Y16" s="216">
        <v>0</v>
      </c>
      <c r="Z16" s="216">
        <v>1.41</v>
      </c>
      <c r="AA16" s="216">
        <v>0.92</v>
      </c>
      <c r="AB16" s="216">
        <v>0</v>
      </c>
      <c r="AC16" s="216">
        <v>0.64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-0.91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5.81</v>
      </c>
      <c r="D17" s="216">
        <v>1.33</v>
      </c>
      <c r="E17" s="216">
        <v>0</v>
      </c>
      <c r="F17" s="216">
        <v>0</v>
      </c>
      <c r="G17" s="216">
        <v>5.52</v>
      </c>
      <c r="H17" s="216">
        <v>0</v>
      </c>
      <c r="I17" s="216">
        <v>21.84</v>
      </c>
      <c r="J17" s="216">
        <v>0</v>
      </c>
      <c r="K17" s="216">
        <v>6.62</v>
      </c>
      <c r="L17" s="216">
        <v>47.55</v>
      </c>
      <c r="M17" s="216">
        <v>0</v>
      </c>
      <c r="N17" s="216">
        <v>1.2</v>
      </c>
      <c r="O17" s="216">
        <v>2.02</v>
      </c>
      <c r="P17" s="216">
        <v>2.0699999999999998</v>
      </c>
      <c r="Q17" s="216">
        <v>5.54</v>
      </c>
      <c r="R17" s="216">
        <v>0.43</v>
      </c>
      <c r="S17" s="216">
        <v>0</v>
      </c>
      <c r="T17" s="216">
        <v>0</v>
      </c>
      <c r="U17" s="216">
        <v>7.55</v>
      </c>
      <c r="V17" s="216">
        <v>0.5</v>
      </c>
      <c r="W17" s="216">
        <v>0.46</v>
      </c>
      <c r="X17" s="216">
        <v>2.91</v>
      </c>
      <c r="Y17" s="216">
        <v>0</v>
      </c>
      <c r="Z17" s="216">
        <v>0</v>
      </c>
      <c r="AA17" s="216">
        <v>0.92</v>
      </c>
      <c r="AB17" s="216">
        <v>0</v>
      </c>
      <c r="AC17" s="216">
        <v>0.64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-0.91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5.81</v>
      </c>
      <c r="D18" s="216">
        <v>1.33</v>
      </c>
      <c r="E18" s="216">
        <v>0</v>
      </c>
      <c r="F18" s="216">
        <v>0</v>
      </c>
      <c r="G18" s="216">
        <v>5.52</v>
      </c>
      <c r="H18" s="216">
        <v>0</v>
      </c>
      <c r="I18" s="216">
        <v>21.84</v>
      </c>
      <c r="J18" s="216">
        <v>0</v>
      </c>
      <c r="K18" s="216">
        <v>6.62</v>
      </c>
      <c r="L18" s="216">
        <v>47.55</v>
      </c>
      <c r="M18" s="216">
        <v>0</v>
      </c>
      <c r="N18" s="216">
        <v>1.2</v>
      </c>
      <c r="O18" s="216">
        <v>2.02</v>
      </c>
      <c r="P18" s="216">
        <v>2.0699999999999998</v>
      </c>
      <c r="Q18" s="216">
        <v>5.54</v>
      </c>
      <c r="R18" s="216">
        <v>0.43</v>
      </c>
      <c r="S18" s="216">
        <v>0</v>
      </c>
      <c r="T18" s="216">
        <v>0</v>
      </c>
      <c r="U18" s="216">
        <v>7.55</v>
      </c>
      <c r="V18" s="216">
        <v>0.21</v>
      </c>
      <c r="W18" s="216">
        <v>0.46</v>
      </c>
      <c r="X18" s="216">
        <v>2.91</v>
      </c>
      <c r="Y18" s="216">
        <v>0</v>
      </c>
      <c r="Z18" s="216">
        <v>1.42</v>
      </c>
      <c r="AA18" s="216">
        <v>0.92</v>
      </c>
      <c r="AB18" s="216">
        <v>0</v>
      </c>
      <c r="AC18" s="216">
        <v>0.64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-0.91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5.81</v>
      </c>
      <c r="D19" s="216">
        <v>1.33</v>
      </c>
      <c r="E19" s="216">
        <v>0</v>
      </c>
      <c r="F19" s="216">
        <v>0</v>
      </c>
      <c r="G19" s="216">
        <v>5.52</v>
      </c>
      <c r="H19" s="216">
        <v>0</v>
      </c>
      <c r="I19" s="216">
        <v>21.84</v>
      </c>
      <c r="J19" s="216">
        <v>0</v>
      </c>
      <c r="K19" s="216">
        <v>6.62</v>
      </c>
      <c r="L19" s="216">
        <v>41.24</v>
      </c>
      <c r="M19" s="216">
        <v>0</v>
      </c>
      <c r="N19" s="216">
        <v>1.2</v>
      </c>
      <c r="O19" s="216">
        <v>2.02</v>
      </c>
      <c r="P19" s="216">
        <v>2.0699999999999998</v>
      </c>
      <c r="Q19" s="216">
        <v>5.54</v>
      </c>
      <c r="R19" s="216">
        <v>0.43</v>
      </c>
      <c r="S19" s="216">
        <v>0.27</v>
      </c>
      <c r="T19" s="216">
        <v>0</v>
      </c>
      <c r="U19" s="216">
        <v>7.55</v>
      </c>
      <c r="V19" s="216">
        <v>0.21</v>
      </c>
      <c r="W19" s="216">
        <v>1.27</v>
      </c>
      <c r="X19" s="216">
        <v>2.91</v>
      </c>
      <c r="Y19" s="216">
        <v>0</v>
      </c>
      <c r="Z19" s="216">
        <v>12.94</v>
      </c>
      <c r="AA19" s="216">
        <v>8.64</v>
      </c>
      <c r="AB19" s="216">
        <v>0</v>
      </c>
      <c r="AC19" s="216">
        <v>0.87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-0.91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5.81</v>
      </c>
      <c r="D20" s="216">
        <v>1.33</v>
      </c>
      <c r="E20" s="216">
        <v>0</v>
      </c>
      <c r="F20" s="216">
        <v>0</v>
      </c>
      <c r="G20" s="216">
        <v>5.52</v>
      </c>
      <c r="H20" s="216">
        <v>0</v>
      </c>
      <c r="I20" s="216">
        <v>21.84</v>
      </c>
      <c r="J20" s="216">
        <v>0</v>
      </c>
      <c r="K20" s="216">
        <v>6.62</v>
      </c>
      <c r="L20" s="216">
        <v>47.55</v>
      </c>
      <c r="M20" s="216">
        <v>0</v>
      </c>
      <c r="N20" s="216">
        <v>1.2</v>
      </c>
      <c r="O20" s="216">
        <v>2.02</v>
      </c>
      <c r="P20" s="216">
        <v>2.0699999999999998</v>
      </c>
      <c r="Q20" s="216">
        <v>5.54</v>
      </c>
      <c r="R20" s="216">
        <v>0.43</v>
      </c>
      <c r="S20" s="216">
        <v>0.27</v>
      </c>
      <c r="T20" s="216">
        <v>0</v>
      </c>
      <c r="U20" s="216">
        <v>7.55</v>
      </c>
      <c r="V20" s="216">
        <v>0.21</v>
      </c>
      <c r="W20" s="216">
        <v>0.46</v>
      </c>
      <c r="X20" s="216">
        <v>2.91</v>
      </c>
      <c r="Y20" s="216">
        <v>0</v>
      </c>
      <c r="Z20" s="216">
        <v>6.67</v>
      </c>
      <c r="AA20" s="216">
        <v>0.92</v>
      </c>
      <c r="AB20" s="216">
        <v>0</v>
      </c>
      <c r="AC20" s="216">
        <v>0.87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-0.91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5.81</v>
      </c>
      <c r="D21" s="216">
        <v>1.33</v>
      </c>
      <c r="E21" s="216">
        <v>0</v>
      </c>
      <c r="F21" s="216">
        <v>0</v>
      </c>
      <c r="G21" s="216">
        <v>5.52</v>
      </c>
      <c r="H21" s="216">
        <v>0</v>
      </c>
      <c r="I21" s="216">
        <v>21.84</v>
      </c>
      <c r="J21" s="216">
        <v>0</v>
      </c>
      <c r="K21" s="216">
        <v>6.62</v>
      </c>
      <c r="L21" s="216">
        <v>47.55</v>
      </c>
      <c r="M21" s="216">
        <v>0</v>
      </c>
      <c r="N21" s="216">
        <v>1.2</v>
      </c>
      <c r="O21" s="216">
        <v>2.02</v>
      </c>
      <c r="P21" s="216">
        <v>2.0699999999999998</v>
      </c>
      <c r="Q21" s="216">
        <v>5.54</v>
      </c>
      <c r="R21" s="216">
        <v>0.43</v>
      </c>
      <c r="S21" s="216">
        <v>0.27</v>
      </c>
      <c r="T21" s="216">
        <v>0</v>
      </c>
      <c r="U21" s="216">
        <v>7.55</v>
      </c>
      <c r="V21" s="216">
        <v>0.21</v>
      </c>
      <c r="W21" s="216">
        <v>0.46</v>
      </c>
      <c r="X21" s="216">
        <v>2.91</v>
      </c>
      <c r="Y21" s="216">
        <v>0</v>
      </c>
      <c r="Z21" s="216">
        <v>1.42</v>
      </c>
      <c r="AA21" s="216">
        <v>0.92</v>
      </c>
      <c r="AB21" s="216">
        <v>0</v>
      </c>
      <c r="AC21" s="216">
        <v>0.87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-0.91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5.81</v>
      </c>
      <c r="D22" s="216">
        <v>1.33</v>
      </c>
      <c r="E22" s="216">
        <v>0</v>
      </c>
      <c r="F22" s="216">
        <v>0</v>
      </c>
      <c r="G22" s="216">
        <v>5.52</v>
      </c>
      <c r="H22" s="216">
        <v>0</v>
      </c>
      <c r="I22" s="216">
        <v>21.84</v>
      </c>
      <c r="J22" s="216">
        <v>0</v>
      </c>
      <c r="K22" s="216">
        <v>6.62</v>
      </c>
      <c r="L22" s="216">
        <v>47.55</v>
      </c>
      <c r="M22" s="216">
        <v>0</v>
      </c>
      <c r="N22" s="216">
        <v>1.2</v>
      </c>
      <c r="O22" s="216">
        <v>2.02</v>
      </c>
      <c r="P22" s="216">
        <v>2.0699999999999998</v>
      </c>
      <c r="Q22" s="216">
        <v>5.54</v>
      </c>
      <c r="R22" s="216">
        <v>0.43</v>
      </c>
      <c r="S22" s="216">
        <v>0.27</v>
      </c>
      <c r="T22" s="216">
        <v>0</v>
      </c>
      <c r="U22" s="216">
        <v>7.55</v>
      </c>
      <c r="V22" s="216">
        <v>0.21</v>
      </c>
      <c r="W22" s="216">
        <v>0.46</v>
      </c>
      <c r="X22" s="216">
        <v>2.91</v>
      </c>
      <c r="Y22" s="216">
        <v>0</v>
      </c>
      <c r="Z22" s="216">
        <v>1.42</v>
      </c>
      <c r="AA22" s="216">
        <v>0.92</v>
      </c>
      <c r="AB22" s="216">
        <v>0</v>
      </c>
      <c r="AC22" s="216">
        <v>0.87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-0.91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5.81</v>
      </c>
      <c r="D23" s="216">
        <v>1.33</v>
      </c>
      <c r="E23" s="216">
        <v>0</v>
      </c>
      <c r="F23" s="216">
        <v>0</v>
      </c>
      <c r="G23" s="216">
        <v>5.52</v>
      </c>
      <c r="H23" s="216">
        <v>0</v>
      </c>
      <c r="I23" s="216">
        <v>21.84</v>
      </c>
      <c r="J23" s="216">
        <v>0</v>
      </c>
      <c r="K23" s="216">
        <v>3.16</v>
      </c>
      <c r="L23" s="216">
        <v>46.04</v>
      </c>
      <c r="M23" s="216">
        <v>0</v>
      </c>
      <c r="N23" s="216">
        <v>1.2</v>
      </c>
      <c r="O23" s="216">
        <v>2.02</v>
      </c>
      <c r="P23" s="216">
        <v>2.0699999999999998</v>
      </c>
      <c r="Q23" s="216">
        <v>5.54</v>
      </c>
      <c r="R23" s="216">
        <v>0.43</v>
      </c>
      <c r="S23" s="216">
        <v>0.27</v>
      </c>
      <c r="T23" s="216">
        <v>0</v>
      </c>
      <c r="U23" s="216">
        <v>7.55</v>
      </c>
      <c r="V23" s="216">
        <v>0.21</v>
      </c>
      <c r="W23" s="216">
        <v>0.46</v>
      </c>
      <c r="X23" s="216">
        <v>2.91</v>
      </c>
      <c r="Y23" s="216">
        <v>0</v>
      </c>
      <c r="Z23" s="216">
        <v>1.42</v>
      </c>
      <c r="AA23" s="216">
        <v>0.92</v>
      </c>
      <c r="AB23" s="216">
        <v>0</v>
      </c>
      <c r="AC23" s="216">
        <v>0.87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-0.91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5.81</v>
      </c>
      <c r="D24" s="216">
        <v>1.33</v>
      </c>
      <c r="E24" s="216">
        <v>0</v>
      </c>
      <c r="F24" s="216">
        <v>0</v>
      </c>
      <c r="G24" s="216">
        <v>5.52</v>
      </c>
      <c r="H24" s="216">
        <v>0</v>
      </c>
      <c r="I24" s="216">
        <v>21.84</v>
      </c>
      <c r="J24" s="216">
        <v>0</v>
      </c>
      <c r="K24" s="216">
        <v>3.16</v>
      </c>
      <c r="L24" s="216">
        <v>46.04</v>
      </c>
      <c r="M24" s="216">
        <v>0</v>
      </c>
      <c r="N24" s="216">
        <v>1.2</v>
      </c>
      <c r="O24" s="216">
        <v>2.02</v>
      </c>
      <c r="P24" s="216">
        <v>2.0699999999999998</v>
      </c>
      <c r="Q24" s="216">
        <v>5.54</v>
      </c>
      <c r="R24" s="216">
        <v>0.43</v>
      </c>
      <c r="S24" s="216">
        <v>0.27</v>
      </c>
      <c r="T24" s="216">
        <v>0</v>
      </c>
      <c r="U24" s="216">
        <v>7.55</v>
      </c>
      <c r="V24" s="216">
        <v>0.21</v>
      </c>
      <c r="W24" s="216">
        <v>0.46</v>
      </c>
      <c r="X24" s="216">
        <v>2.91</v>
      </c>
      <c r="Y24" s="216">
        <v>0</v>
      </c>
      <c r="Z24" s="216">
        <v>1.42</v>
      </c>
      <c r="AA24" s="216">
        <v>0.92</v>
      </c>
      <c r="AB24" s="216">
        <v>0</v>
      </c>
      <c r="AC24" s="216">
        <v>0.87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-0.91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5.81</v>
      </c>
      <c r="D25" s="216">
        <v>1.33</v>
      </c>
      <c r="E25" s="216">
        <v>0</v>
      </c>
      <c r="F25" s="216">
        <v>0</v>
      </c>
      <c r="G25" s="216">
        <v>5.52</v>
      </c>
      <c r="H25" s="216">
        <v>0</v>
      </c>
      <c r="I25" s="216">
        <v>21.84</v>
      </c>
      <c r="J25" s="216">
        <v>0</v>
      </c>
      <c r="K25" s="216">
        <v>3.16</v>
      </c>
      <c r="L25" s="216">
        <v>46.04</v>
      </c>
      <c r="M25" s="216">
        <v>0</v>
      </c>
      <c r="N25" s="216">
        <v>1.2</v>
      </c>
      <c r="O25" s="216">
        <v>2.02</v>
      </c>
      <c r="P25" s="216">
        <v>2.0699999999999998</v>
      </c>
      <c r="Q25" s="216">
        <v>5.54</v>
      </c>
      <c r="R25" s="216">
        <v>0.43</v>
      </c>
      <c r="S25" s="216">
        <v>0.27</v>
      </c>
      <c r="T25" s="216">
        <v>0</v>
      </c>
      <c r="U25" s="216">
        <v>7.55</v>
      </c>
      <c r="V25" s="216">
        <v>0.21</v>
      </c>
      <c r="W25" s="216">
        <v>0.46</v>
      </c>
      <c r="X25" s="216">
        <v>2.91</v>
      </c>
      <c r="Y25" s="216">
        <v>0</v>
      </c>
      <c r="Z25" s="216">
        <v>1.42</v>
      </c>
      <c r="AA25" s="216">
        <v>0.92</v>
      </c>
      <c r="AB25" s="216">
        <v>0</v>
      </c>
      <c r="AC25" s="216">
        <v>-10.49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-0.91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5.81</v>
      </c>
      <c r="D26" s="216">
        <v>1.33</v>
      </c>
      <c r="E26" s="216">
        <v>0</v>
      </c>
      <c r="F26" s="216">
        <v>0</v>
      </c>
      <c r="G26" s="216">
        <v>5.52</v>
      </c>
      <c r="H26" s="216">
        <v>0</v>
      </c>
      <c r="I26" s="216">
        <v>21.84</v>
      </c>
      <c r="J26" s="216">
        <v>0</v>
      </c>
      <c r="K26" s="216">
        <v>3.16</v>
      </c>
      <c r="L26" s="216">
        <v>46.04</v>
      </c>
      <c r="M26" s="216">
        <v>0</v>
      </c>
      <c r="N26" s="216">
        <v>1.2</v>
      </c>
      <c r="O26" s="216">
        <v>2.02</v>
      </c>
      <c r="P26" s="216">
        <v>2.0699999999999998</v>
      </c>
      <c r="Q26" s="216">
        <v>5.54</v>
      </c>
      <c r="R26" s="216">
        <v>0.43</v>
      </c>
      <c r="S26" s="216">
        <v>0.27</v>
      </c>
      <c r="T26" s="216">
        <v>0</v>
      </c>
      <c r="U26" s="216">
        <v>7.55</v>
      </c>
      <c r="V26" s="216">
        <v>0.21</v>
      </c>
      <c r="W26" s="216">
        <v>0.46</v>
      </c>
      <c r="X26" s="216">
        <v>2.91</v>
      </c>
      <c r="Y26" s="216">
        <v>0</v>
      </c>
      <c r="Z26" s="216">
        <v>1.42</v>
      </c>
      <c r="AA26" s="216">
        <v>0.92</v>
      </c>
      <c r="AB26" s="216">
        <v>0</v>
      </c>
      <c r="AC26" s="216">
        <v>-10.49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-0.91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5.81</v>
      </c>
      <c r="D27" s="216">
        <v>1.33</v>
      </c>
      <c r="E27" s="216">
        <v>0</v>
      </c>
      <c r="F27" s="216">
        <v>0</v>
      </c>
      <c r="G27" s="216">
        <v>5.52</v>
      </c>
      <c r="H27" s="216">
        <v>0</v>
      </c>
      <c r="I27" s="216">
        <v>21.57</v>
      </c>
      <c r="J27" s="216">
        <v>0</v>
      </c>
      <c r="K27" s="216">
        <v>3.31</v>
      </c>
      <c r="L27" s="216">
        <v>41.24</v>
      </c>
      <c r="M27" s="216">
        <v>0</v>
      </c>
      <c r="N27" s="216">
        <v>1.2</v>
      </c>
      <c r="O27" s="216">
        <v>2.02</v>
      </c>
      <c r="P27" s="216">
        <v>2.0699999999999998</v>
      </c>
      <c r="Q27" s="216">
        <v>5.54</v>
      </c>
      <c r="R27" s="216">
        <v>0.43</v>
      </c>
      <c r="S27" s="216">
        <v>0.27</v>
      </c>
      <c r="T27" s="216">
        <v>0</v>
      </c>
      <c r="U27" s="216">
        <v>7.55</v>
      </c>
      <c r="V27" s="216">
        <v>0.21</v>
      </c>
      <c r="W27" s="216">
        <v>0.46</v>
      </c>
      <c r="X27" s="216">
        <v>2.91</v>
      </c>
      <c r="Y27" s="216">
        <v>0</v>
      </c>
      <c r="Z27" s="216">
        <v>1.42</v>
      </c>
      <c r="AA27" s="216">
        <v>0.92</v>
      </c>
      <c r="AB27" s="216">
        <v>0</v>
      </c>
      <c r="AC27" s="216">
        <v>-10.49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-0.91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5.81</v>
      </c>
      <c r="D28" s="216">
        <v>1.33</v>
      </c>
      <c r="E28" s="216">
        <v>0</v>
      </c>
      <c r="F28" s="216">
        <v>0</v>
      </c>
      <c r="G28" s="216">
        <v>5.52</v>
      </c>
      <c r="H28" s="216">
        <v>0</v>
      </c>
      <c r="I28" s="216">
        <v>21.57</v>
      </c>
      <c r="J28" s="216">
        <v>0</v>
      </c>
      <c r="K28" s="216">
        <v>3.31</v>
      </c>
      <c r="L28" s="216">
        <v>41.24</v>
      </c>
      <c r="M28" s="216">
        <v>0</v>
      </c>
      <c r="N28" s="216">
        <v>1.2</v>
      </c>
      <c r="O28" s="216">
        <v>2.02</v>
      </c>
      <c r="P28" s="216">
        <v>2.0699999999999998</v>
      </c>
      <c r="Q28" s="216">
        <v>5.54</v>
      </c>
      <c r="R28" s="216">
        <v>0.43</v>
      </c>
      <c r="S28" s="216">
        <v>0.27</v>
      </c>
      <c r="T28" s="216">
        <v>0</v>
      </c>
      <c r="U28" s="216">
        <v>7.55</v>
      </c>
      <c r="V28" s="216">
        <v>0.21</v>
      </c>
      <c r="W28" s="216">
        <v>0.46</v>
      </c>
      <c r="X28" s="216">
        <v>2.91</v>
      </c>
      <c r="Y28" s="216">
        <v>0</v>
      </c>
      <c r="Z28" s="216">
        <v>1.42</v>
      </c>
      <c r="AA28" s="216">
        <v>0.92</v>
      </c>
      <c r="AB28" s="216">
        <v>0</v>
      </c>
      <c r="AC28" s="216">
        <v>-10.49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-0.91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5.81</v>
      </c>
      <c r="D29" s="216">
        <v>1.33</v>
      </c>
      <c r="E29" s="216">
        <v>0</v>
      </c>
      <c r="F29" s="216">
        <v>0</v>
      </c>
      <c r="G29" s="216">
        <v>5.52</v>
      </c>
      <c r="H29" s="216">
        <v>0</v>
      </c>
      <c r="I29" s="216">
        <v>21.57</v>
      </c>
      <c r="J29" s="216">
        <v>0</v>
      </c>
      <c r="K29" s="216">
        <v>3.31</v>
      </c>
      <c r="L29" s="216">
        <v>17.239999999999998</v>
      </c>
      <c r="M29" s="216">
        <v>0</v>
      </c>
      <c r="N29" s="216">
        <v>1.2</v>
      </c>
      <c r="O29" s="216">
        <v>2.02</v>
      </c>
      <c r="P29" s="216">
        <v>2.0699999999999998</v>
      </c>
      <c r="Q29" s="216">
        <v>5.54</v>
      </c>
      <c r="R29" s="216">
        <v>0.43</v>
      </c>
      <c r="S29" s="216">
        <v>0.27</v>
      </c>
      <c r="T29" s="216">
        <v>0</v>
      </c>
      <c r="U29" s="216">
        <v>7.55</v>
      </c>
      <c r="V29" s="216">
        <v>0.21</v>
      </c>
      <c r="W29" s="216">
        <v>0.46</v>
      </c>
      <c r="X29" s="216">
        <v>2.91</v>
      </c>
      <c r="Y29" s="216">
        <v>0</v>
      </c>
      <c r="Z29" s="216">
        <v>1.42</v>
      </c>
      <c r="AA29" s="216">
        <v>0.92</v>
      </c>
      <c r="AB29" s="216">
        <v>0</v>
      </c>
      <c r="AC29" s="216">
        <v>0.64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-0.91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5.81</v>
      </c>
      <c r="D30" s="216">
        <v>1.33</v>
      </c>
      <c r="E30" s="216">
        <v>0</v>
      </c>
      <c r="F30" s="216">
        <v>0</v>
      </c>
      <c r="G30" s="216">
        <v>5.52</v>
      </c>
      <c r="H30" s="216">
        <v>0</v>
      </c>
      <c r="I30" s="216">
        <v>21.57</v>
      </c>
      <c r="J30" s="216">
        <v>0</v>
      </c>
      <c r="K30" s="216">
        <v>3.31</v>
      </c>
      <c r="L30" s="216">
        <v>17.25</v>
      </c>
      <c r="M30" s="216">
        <v>0</v>
      </c>
      <c r="N30" s="216">
        <v>1.2</v>
      </c>
      <c r="O30" s="216">
        <v>2.02</v>
      </c>
      <c r="P30" s="216">
        <v>2.0699999999999998</v>
      </c>
      <c r="Q30" s="216">
        <v>5.54</v>
      </c>
      <c r="R30" s="216">
        <v>0.43</v>
      </c>
      <c r="S30" s="216">
        <v>0.27</v>
      </c>
      <c r="T30" s="216">
        <v>0</v>
      </c>
      <c r="U30" s="216">
        <v>7.55</v>
      </c>
      <c r="V30" s="216">
        <v>0.21</v>
      </c>
      <c r="W30" s="216">
        <v>0.46</v>
      </c>
      <c r="X30" s="216">
        <v>7.34</v>
      </c>
      <c r="Y30" s="216">
        <v>0</v>
      </c>
      <c r="Z30" s="216">
        <v>0</v>
      </c>
      <c r="AA30" s="216">
        <v>0.92</v>
      </c>
      <c r="AB30" s="216">
        <v>0</v>
      </c>
      <c r="AC30" s="216">
        <v>0.64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-0.91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5.81</v>
      </c>
      <c r="D31" s="216">
        <v>1.33</v>
      </c>
      <c r="E31" s="216">
        <v>0</v>
      </c>
      <c r="F31" s="216">
        <v>0</v>
      </c>
      <c r="G31" s="216">
        <v>5.52</v>
      </c>
      <c r="H31" s="216">
        <v>0</v>
      </c>
      <c r="I31" s="216">
        <v>21.57</v>
      </c>
      <c r="J31" s="216">
        <v>0</v>
      </c>
      <c r="K31" s="216">
        <v>0</v>
      </c>
      <c r="L31" s="216">
        <v>17.239999999999998</v>
      </c>
      <c r="M31" s="216">
        <v>0</v>
      </c>
      <c r="N31" s="216">
        <v>1.2</v>
      </c>
      <c r="O31" s="216">
        <v>2.02</v>
      </c>
      <c r="P31" s="216">
        <v>2.0699999999999998</v>
      </c>
      <c r="Q31" s="216">
        <v>5.54</v>
      </c>
      <c r="R31" s="216">
        <v>0.43</v>
      </c>
      <c r="S31" s="216">
        <v>0.27</v>
      </c>
      <c r="T31" s="216">
        <v>0</v>
      </c>
      <c r="U31" s="216">
        <v>7.55</v>
      </c>
      <c r="V31" s="216">
        <v>0.21</v>
      </c>
      <c r="W31" s="216">
        <v>0.46</v>
      </c>
      <c r="X31" s="216">
        <v>6.48</v>
      </c>
      <c r="Y31" s="216">
        <v>0</v>
      </c>
      <c r="Z31" s="216">
        <v>1.42</v>
      </c>
      <c r="AA31" s="216">
        <v>0.92</v>
      </c>
      <c r="AB31" s="216">
        <v>0</v>
      </c>
      <c r="AC31" s="216">
        <v>0.64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-0.91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5.81</v>
      </c>
      <c r="D32" s="216">
        <v>1.33</v>
      </c>
      <c r="E32" s="216">
        <v>0</v>
      </c>
      <c r="F32" s="216">
        <v>0</v>
      </c>
      <c r="G32" s="216">
        <v>5.52</v>
      </c>
      <c r="H32" s="216">
        <v>0</v>
      </c>
      <c r="I32" s="216">
        <v>21.57</v>
      </c>
      <c r="J32" s="216">
        <v>0</v>
      </c>
      <c r="K32" s="216">
        <v>2.52</v>
      </c>
      <c r="L32" s="216">
        <v>47</v>
      </c>
      <c r="M32" s="216">
        <v>0</v>
      </c>
      <c r="N32" s="216">
        <v>1.2</v>
      </c>
      <c r="O32" s="216">
        <v>2.02</v>
      </c>
      <c r="P32" s="216">
        <v>2.0699999999999998</v>
      </c>
      <c r="Q32" s="216">
        <v>5.54</v>
      </c>
      <c r="R32" s="216">
        <v>0.43</v>
      </c>
      <c r="S32" s="216">
        <v>0.27</v>
      </c>
      <c r="T32" s="216">
        <v>0</v>
      </c>
      <c r="U32" s="216">
        <v>7.55</v>
      </c>
      <c r="V32" s="216">
        <v>0.21</v>
      </c>
      <c r="W32" s="216">
        <v>0.46</v>
      </c>
      <c r="X32" s="216">
        <v>6.43</v>
      </c>
      <c r="Y32" s="216">
        <v>0</v>
      </c>
      <c r="Z32" s="216">
        <v>2.63</v>
      </c>
      <c r="AA32" s="216">
        <v>0.92</v>
      </c>
      <c r="AB32" s="216">
        <v>0</v>
      </c>
      <c r="AC32" s="216">
        <v>0.64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-0.91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5.81</v>
      </c>
      <c r="D33" s="216">
        <v>1.33</v>
      </c>
      <c r="E33" s="216">
        <v>0</v>
      </c>
      <c r="F33" s="216">
        <v>0</v>
      </c>
      <c r="G33" s="216">
        <v>5.52</v>
      </c>
      <c r="H33" s="216">
        <v>0</v>
      </c>
      <c r="I33" s="216">
        <v>21.57</v>
      </c>
      <c r="J33" s="216">
        <v>0</v>
      </c>
      <c r="K33" s="216">
        <v>5.73</v>
      </c>
      <c r="L33" s="216">
        <v>47</v>
      </c>
      <c r="M33" s="216">
        <v>0</v>
      </c>
      <c r="N33" s="216">
        <v>1.2</v>
      </c>
      <c r="O33" s="216">
        <v>2.02</v>
      </c>
      <c r="P33" s="216">
        <v>2.0699999999999998</v>
      </c>
      <c r="Q33" s="216">
        <v>5.54</v>
      </c>
      <c r="R33" s="216">
        <v>0.43</v>
      </c>
      <c r="S33" s="216">
        <v>0.27</v>
      </c>
      <c r="T33" s="216">
        <v>0</v>
      </c>
      <c r="U33" s="216">
        <v>7.55</v>
      </c>
      <c r="V33" s="216">
        <v>0.21</v>
      </c>
      <c r="W33" s="216">
        <v>0.43</v>
      </c>
      <c r="X33" s="216">
        <v>6.43</v>
      </c>
      <c r="Y33" s="216">
        <v>0</v>
      </c>
      <c r="Z33" s="216">
        <v>1.42</v>
      </c>
      <c r="AA33" s="216">
        <v>0.92</v>
      </c>
      <c r="AB33" s="216">
        <v>0</v>
      </c>
      <c r="AC33" s="216">
        <v>0.64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-0.91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5.81</v>
      </c>
      <c r="D34" s="216">
        <v>1.33</v>
      </c>
      <c r="E34" s="216">
        <v>0</v>
      </c>
      <c r="F34" s="216">
        <v>0</v>
      </c>
      <c r="G34" s="216">
        <v>5.52</v>
      </c>
      <c r="H34" s="216">
        <v>0</v>
      </c>
      <c r="I34" s="216">
        <v>21.57</v>
      </c>
      <c r="J34" s="216">
        <v>0</v>
      </c>
      <c r="K34" s="216">
        <v>8.74</v>
      </c>
      <c r="L34" s="216">
        <v>47</v>
      </c>
      <c r="M34" s="216">
        <v>0</v>
      </c>
      <c r="N34" s="216">
        <v>1.2</v>
      </c>
      <c r="O34" s="216">
        <v>2.02</v>
      </c>
      <c r="P34" s="216">
        <v>2.0699999999999998</v>
      </c>
      <c r="Q34" s="216">
        <v>5.54</v>
      </c>
      <c r="R34" s="216">
        <v>6.16</v>
      </c>
      <c r="S34" s="216">
        <v>3.95</v>
      </c>
      <c r="T34" s="216">
        <v>0</v>
      </c>
      <c r="U34" s="216">
        <v>7.55</v>
      </c>
      <c r="V34" s="216">
        <v>0.21</v>
      </c>
      <c r="W34" s="216">
        <v>0.43</v>
      </c>
      <c r="X34" s="216">
        <v>6.43</v>
      </c>
      <c r="Y34" s="216">
        <v>0</v>
      </c>
      <c r="Z34" s="216">
        <v>1.42</v>
      </c>
      <c r="AA34" s="216">
        <v>0.92</v>
      </c>
      <c r="AB34" s="216">
        <v>0</v>
      </c>
      <c r="AC34" s="216">
        <v>0.64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-0.91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5.79</v>
      </c>
      <c r="D35" s="216">
        <v>1.33</v>
      </c>
      <c r="E35" s="216">
        <v>0</v>
      </c>
      <c r="F35" s="216">
        <v>0</v>
      </c>
      <c r="G35" s="216">
        <v>5.52</v>
      </c>
      <c r="H35" s="216">
        <v>0</v>
      </c>
      <c r="I35" s="216">
        <v>21.57</v>
      </c>
      <c r="J35" s="216">
        <v>0</v>
      </c>
      <c r="K35" s="216">
        <v>5.73</v>
      </c>
      <c r="L35" s="216">
        <v>47</v>
      </c>
      <c r="M35" s="216">
        <v>0</v>
      </c>
      <c r="N35" s="216">
        <v>1.2</v>
      </c>
      <c r="O35" s="216">
        <v>2.02</v>
      </c>
      <c r="P35" s="216">
        <v>2.0699999999999998</v>
      </c>
      <c r="Q35" s="216">
        <v>5.54</v>
      </c>
      <c r="R35" s="216">
        <v>0.43</v>
      </c>
      <c r="S35" s="216">
        <v>0.27</v>
      </c>
      <c r="T35" s="216">
        <v>0</v>
      </c>
      <c r="U35" s="216">
        <v>7.55</v>
      </c>
      <c r="V35" s="216">
        <v>0.21</v>
      </c>
      <c r="W35" s="216">
        <v>0.43</v>
      </c>
      <c r="X35" s="216">
        <v>6.43</v>
      </c>
      <c r="Y35" s="216">
        <v>0</v>
      </c>
      <c r="Z35" s="216">
        <v>1.42</v>
      </c>
      <c r="AA35" s="216">
        <v>0.92</v>
      </c>
      <c r="AB35" s="216">
        <v>0</v>
      </c>
      <c r="AC35" s="216">
        <v>0.64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-0.91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5.79</v>
      </c>
      <c r="D36" s="216">
        <v>1.33</v>
      </c>
      <c r="E36" s="216">
        <v>0</v>
      </c>
      <c r="F36" s="216">
        <v>0</v>
      </c>
      <c r="G36" s="216">
        <v>5.52</v>
      </c>
      <c r="H36" s="216">
        <v>0</v>
      </c>
      <c r="I36" s="216">
        <v>21.57</v>
      </c>
      <c r="J36" s="216">
        <v>0</v>
      </c>
      <c r="K36" s="216">
        <v>5.73</v>
      </c>
      <c r="L36" s="216">
        <v>47</v>
      </c>
      <c r="M36" s="216">
        <v>0</v>
      </c>
      <c r="N36" s="216">
        <v>1.2</v>
      </c>
      <c r="O36" s="216">
        <v>2.02</v>
      </c>
      <c r="P36" s="216">
        <v>2.0699999999999998</v>
      </c>
      <c r="Q36" s="216">
        <v>5.54</v>
      </c>
      <c r="R36" s="216">
        <v>0.43</v>
      </c>
      <c r="S36" s="216">
        <v>0.27</v>
      </c>
      <c r="T36" s="216">
        <v>0</v>
      </c>
      <c r="U36" s="216">
        <v>7.55</v>
      </c>
      <c r="V36" s="216">
        <v>0.21</v>
      </c>
      <c r="W36" s="216">
        <v>0.43</v>
      </c>
      <c r="X36" s="216">
        <v>6.43</v>
      </c>
      <c r="Y36" s="216">
        <v>0</v>
      </c>
      <c r="Z36" s="216">
        <v>1.42</v>
      </c>
      <c r="AA36" s="216">
        <v>0.92</v>
      </c>
      <c r="AB36" s="216">
        <v>0</v>
      </c>
      <c r="AC36" s="216">
        <v>0.64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-0.91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5.79</v>
      </c>
      <c r="D37" s="216">
        <v>1.33</v>
      </c>
      <c r="E37" s="216">
        <v>0</v>
      </c>
      <c r="F37" s="216">
        <v>0</v>
      </c>
      <c r="G37" s="216">
        <v>5.52</v>
      </c>
      <c r="H37" s="216">
        <v>0</v>
      </c>
      <c r="I37" s="216">
        <v>21.57</v>
      </c>
      <c r="J37" s="216">
        <v>0</v>
      </c>
      <c r="K37" s="216">
        <v>29.9</v>
      </c>
      <c r="L37" s="216">
        <v>47</v>
      </c>
      <c r="M37" s="216">
        <v>0</v>
      </c>
      <c r="N37" s="216">
        <v>1.2</v>
      </c>
      <c r="O37" s="216">
        <v>2.02</v>
      </c>
      <c r="P37" s="216">
        <v>2.0699999999999998</v>
      </c>
      <c r="Q37" s="216">
        <v>5.54</v>
      </c>
      <c r="R37" s="216">
        <v>6.16</v>
      </c>
      <c r="S37" s="216">
        <v>3.95</v>
      </c>
      <c r="T37" s="216">
        <v>0</v>
      </c>
      <c r="U37" s="216">
        <v>7.55</v>
      </c>
      <c r="V37" s="216">
        <v>0.21</v>
      </c>
      <c r="W37" s="216">
        <v>0.43</v>
      </c>
      <c r="X37" s="216">
        <v>2.91</v>
      </c>
      <c r="Y37" s="216">
        <v>0</v>
      </c>
      <c r="Z37" s="216">
        <v>1.42</v>
      </c>
      <c r="AA37" s="216">
        <v>0.92</v>
      </c>
      <c r="AB37" s="216">
        <v>0</v>
      </c>
      <c r="AC37" s="216">
        <v>0.64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-0.91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5.79</v>
      </c>
      <c r="D38" s="216">
        <v>1.33</v>
      </c>
      <c r="E38" s="216">
        <v>0</v>
      </c>
      <c r="F38" s="216">
        <v>0</v>
      </c>
      <c r="G38" s="216">
        <v>5.52</v>
      </c>
      <c r="H38" s="216">
        <v>0</v>
      </c>
      <c r="I38" s="216">
        <v>21.57</v>
      </c>
      <c r="J38" s="216">
        <v>0</v>
      </c>
      <c r="K38" s="216">
        <v>42.52</v>
      </c>
      <c r="L38" s="216">
        <v>47</v>
      </c>
      <c r="M38" s="216">
        <v>0</v>
      </c>
      <c r="N38" s="216">
        <v>1.2</v>
      </c>
      <c r="O38" s="216">
        <v>2.02</v>
      </c>
      <c r="P38" s="216">
        <v>2.0699999999999998</v>
      </c>
      <c r="Q38" s="216">
        <v>5.54</v>
      </c>
      <c r="R38" s="216">
        <v>6.16</v>
      </c>
      <c r="S38" s="216">
        <v>3.95</v>
      </c>
      <c r="T38" s="216">
        <v>0</v>
      </c>
      <c r="U38" s="216">
        <v>7.55</v>
      </c>
      <c r="V38" s="216">
        <v>5.27</v>
      </c>
      <c r="W38" s="216">
        <v>0.43</v>
      </c>
      <c r="X38" s="216">
        <v>2.91</v>
      </c>
      <c r="Y38" s="216">
        <v>0</v>
      </c>
      <c r="Z38" s="216">
        <v>1.42</v>
      </c>
      <c r="AA38" s="216">
        <v>13.31</v>
      </c>
      <c r="AB38" s="216">
        <v>0</v>
      </c>
      <c r="AC38" s="216">
        <v>0.64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-0.91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5.79</v>
      </c>
      <c r="D39" s="216">
        <v>1.33</v>
      </c>
      <c r="E39" s="216">
        <v>0</v>
      </c>
      <c r="F39" s="216">
        <v>0</v>
      </c>
      <c r="G39" s="216">
        <v>5.52</v>
      </c>
      <c r="H39" s="216">
        <v>0</v>
      </c>
      <c r="I39" s="216">
        <v>21.57</v>
      </c>
      <c r="J39" s="216">
        <v>0</v>
      </c>
      <c r="K39" s="216">
        <v>44.13</v>
      </c>
      <c r="L39" s="216">
        <v>47</v>
      </c>
      <c r="M39" s="216">
        <v>0</v>
      </c>
      <c r="N39" s="216">
        <v>1.2</v>
      </c>
      <c r="O39" s="216">
        <v>2.02</v>
      </c>
      <c r="P39" s="216">
        <v>2.0699999999999998</v>
      </c>
      <c r="Q39" s="216">
        <v>5.54</v>
      </c>
      <c r="R39" s="216">
        <v>6.16</v>
      </c>
      <c r="S39" s="216">
        <v>3.95</v>
      </c>
      <c r="T39" s="216">
        <v>0</v>
      </c>
      <c r="U39" s="216">
        <v>7.55</v>
      </c>
      <c r="V39" s="216">
        <v>5.27</v>
      </c>
      <c r="W39" s="216">
        <v>0.35</v>
      </c>
      <c r="X39" s="216">
        <v>2.91</v>
      </c>
      <c r="Y39" s="216">
        <v>0</v>
      </c>
      <c r="Z39" s="216">
        <v>1.42</v>
      </c>
      <c r="AA39" s="216">
        <v>13.31</v>
      </c>
      <c r="AB39" s="216">
        <v>0</v>
      </c>
      <c r="AC39" s="216">
        <v>0.64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-0.91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5.79</v>
      </c>
      <c r="D40" s="216">
        <v>1.33</v>
      </c>
      <c r="E40" s="216">
        <v>0</v>
      </c>
      <c r="F40" s="216">
        <v>0</v>
      </c>
      <c r="G40" s="216">
        <v>5.52</v>
      </c>
      <c r="H40" s="216">
        <v>0</v>
      </c>
      <c r="I40" s="216">
        <v>21.57</v>
      </c>
      <c r="J40" s="216">
        <v>0</v>
      </c>
      <c r="K40" s="216">
        <v>44.13</v>
      </c>
      <c r="L40" s="216">
        <v>47</v>
      </c>
      <c r="M40" s="216">
        <v>0</v>
      </c>
      <c r="N40" s="216">
        <v>1.2</v>
      </c>
      <c r="O40" s="216">
        <v>2.02</v>
      </c>
      <c r="P40" s="216">
        <v>2.0699999999999998</v>
      </c>
      <c r="Q40" s="216">
        <v>5.54</v>
      </c>
      <c r="R40" s="216">
        <v>6.16</v>
      </c>
      <c r="S40" s="216">
        <v>4.4400000000000004</v>
      </c>
      <c r="T40" s="216">
        <v>0</v>
      </c>
      <c r="U40" s="216">
        <v>7.55</v>
      </c>
      <c r="V40" s="216">
        <v>5.27</v>
      </c>
      <c r="W40" s="216">
        <v>0.35</v>
      </c>
      <c r="X40" s="216">
        <v>2.91</v>
      </c>
      <c r="Y40" s="216">
        <v>0</v>
      </c>
      <c r="Z40" s="216">
        <v>1.42</v>
      </c>
      <c r="AA40" s="216">
        <v>13.31</v>
      </c>
      <c r="AB40" s="216">
        <v>0</v>
      </c>
      <c r="AC40" s="216">
        <v>0.64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-0.91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5.79</v>
      </c>
      <c r="D41" s="216">
        <v>1.33</v>
      </c>
      <c r="E41" s="216">
        <v>0</v>
      </c>
      <c r="F41" s="216">
        <v>0</v>
      </c>
      <c r="G41" s="216">
        <v>5.52</v>
      </c>
      <c r="H41" s="216">
        <v>0</v>
      </c>
      <c r="I41" s="216">
        <v>21.57</v>
      </c>
      <c r="J41" s="216">
        <v>0</v>
      </c>
      <c r="K41" s="216">
        <v>44.13</v>
      </c>
      <c r="L41" s="216">
        <v>47</v>
      </c>
      <c r="M41" s="216">
        <v>0</v>
      </c>
      <c r="N41" s="216">
        <v>1.2</v>
      </c>
      <c r="O41" s="216">
        <v>2.02</v>
      </c>
      <c r="P41" s="216">
        <v>2.0699999999999998</v>
      </c>
      <c r="Q41" s="216">
        <v>5.54</v>
      </c>
      <c r="R41" s="216">
        <v>6.16</v>
      </c>
      <c r="S41" s="216">
        <v>3.95</v>
      </c>
      <c r="T41" s="216">
        <v>0</v>
      </c>
      <c r="U41" s="216">
        <v>7.83</v>
      </c>
      <c r="V41" s="216">
        <v>5.27</v>
      </c>
      <c r="W41" s="216">
        <v>0.35</v>
      </c>
      <c r="X41" s="216">
        <v>2.91</v>
      </c>
      <c r="Y41" s="216">
        <v>0</v>
      </c>
      <c r="Z41" s="216">
        <v>1.42</v>
      </c>
      <c r="AA41" s="216">
        <v>13.31</v>
      </c>
      <c r="AB41" s="216">
        <v>0</v>
      </c>
      <c r="AC41" s="216">
        <v>0.41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-0.91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5.79</v>
      </c>
      <c r="D42" s="216">
        <v>1.33</v>
      </c>
      <c r="E42" s="216">
        <v>0</v>
      </c>
      <c r="F42" s="216">
        <v>0</v>
      </c>
      <c r="G42" s="216">
        <v>5.52</v>
      </c>
      <c r="H42" s="216">
        <v>0</v>
      </c>
      <c r="I42" s="216">
        <v>21.57</v>
      </c>
      <c r="J42" s="216">
        <v>0</v>
      </c>
      <c r="K42" s="216">
        <v>44.13</v>
      </c>
      <c r="L42" s="216">
        <v>47</v>
      </c>
      <c r="M42" s="216">
        <v>0</v>
      </c>
      <c r="N42" s="216">
        <v>1.2</v>
      </c>
      <c r="O42" s="216">
        <v>2.02</v>
      </c>
      <c r="P42" s="216">
        <v>2.0699999999999998</v>
      </c>
      <c r="Q42" s="216">
        <v>5.54</v>
      </c>
      <c r="R42" s="216">
        <v>6.16</v>
      </c>
      <c r="S42" s="216">
        <v>3.95</v>
      </c>
      <c r="T42" s="216">
        <v>0</v>
      </c>
      <c r="U42" s="216">
        <v>7.63</v>
      </c>
      <c r="V42" s="216">
        <v>5.27</v>
      </c>
      <c r="W42" s="216">
        <v>0.35</v>
      </c>
      <c r="X42" s="216">
        <v>2.91</v>
      </c>
      <c r="Y42" s="216">
        <v>0</v>
      </c>
      <c r="Z42" s="216">
        <v>1.42</v>
      </c>
      <c r="AA42" s="216">
        <v>13.31</v>
      </c>
      <c r="AB42" s="216">
        <v>0</v>
      </c>
      <c r="AC42" s="216">
        <v>0.41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-0.91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5.79</v>
      </c>
      <c r="D43" s="216">
        <v>1.33</v>
      </c>
      <c r="E43" s="216">
        <v>0</v>
      </c>
      <c r="F43" s="216">
        <v>0</v>
      </c>
      <c r="G43" s="216">
        <v>5.52</v>
      </c>
      <c r="H43" s="216">
        <v>0</v>
      </c>
      <c r="I43" s="216">
        <v>21.57</v>
      </c>
      <c r="J43" s="216">
        <v>0</v>
      </c>
      <c r="K43" s="216">
        <v>44.13</v>
      </c>
      <c r="L43" s="216">
        <v>47</v>
      </c>
      <c r="M43" s="216">
        <v>0</v>
      </c>
      <c r="N43" s="216">
        <v>1.2</v>
      </c>
      <c r="O43" s="216">
        <v>2.02</v>
      </c>
      <c r="P43" s="216">
        <v>2.0699999999999998</v>
      </c>
      <c r="Q43" s="216">
        <v>5.54</v>
      </c>
      <c r="R43" s="216">
        <v>6.16</v>
      </c>
      <c r="S43" s="216">
        <v>3.83</v>
      </c>
      <c r="T43" s="216">
        <v>0</v>
      </c>
      <c r="U43" s="216">
        <v>7.63</v>
      </c>
      <c r="V43" s="216">
        <v>5.27</v>
      </c>
      <c r="W43" s="216">
        <v>0.35</v>
      </c>
      <c r="X43" s="216">
        <v>2.91</v>
      </c>
      <c r="Y43" s="216">
        <v>0</v>
      </c>
      <c r="Z43" s="216">
        <v>1.42</v>
      </c>
      <c r="AA43" s="216">
        <v>13.31</v>
      </c>
      <c r="AB43" s="216">
        <v>0</v>
      </c>
      <c r="AC43" s="216">
        <v>0.41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-0.91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5.79</v>
      </c>
      <c r="D44" s="216">
        <v>1.33</v>
      </c>
      <c r="E44" s="216">
        <v>0</v>
      </c>
      <c r="F44" s="216">
        <v>0</v>
      </c>
      <c r="G44" s="216">
        <v>5.52</v>
      </c>
      <c r="H44" s="216">
        <v>0</v>
      </c>
      <c r="I44" s="216">
        <v>21.57</v>
      </c>
      <c r="J44" s="216">
        <v>0</v>
      </c>
      <c r="K44" s="216">
        <v>44.13</v>
      </c>
      <c r="L44" s="216">
        <v>47</v>
      </c>
      <c r="M44" s="216">
        <v>0</v>
      </c>
      <c r="N44" s="216">
        <v>1.2</v>
      </c>
      <c r="O44" s="216">
        <v>2.02</v>
      </c>
      <c r="P44" s="216">
        <v>2.0699999999999998</v>
      </c>
      <c r="Q44" s="216">
        <v>5.54</v>
      </c>
      <c r="R44" s="216">
        <v>6.16</v>
      </c>
      <c r="S44" s="216">
        <v>3.83</v>
      </c>
      <c r="T44" s="216">
        <v>0</v>
      </c>
      <c r="U44" s="216">
        <v>7.63</v>
      </c>
      <c r="V44" s="216">
        <v>5.27</v>
      </c>
      <c r="W44" s="216">
        <v>0.35</v>
      </c>
      <c r="X44" s="216">
        <v>2.91</v>
      </c>
      <c r="Y44" s="216">
        <v>0</v>
      </c>
      <c r="Z44" s="216">
        <v>1.42</v>
      </c>
      <c r="AA44" s="216">
        <v>13.31</v>
      </c>
      <c r="AB44" s="216">
        <v>0</v>
      </c>
      <c r="AC44" s="216">
        <v>0.41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-0.91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5.79</v>
      </c>
      <c r="D45" s="216">
        <v>1.33</v>
      </c>
      <c r="E45" s="216">
        <v>0</v>
      </c>
      <c r="F45" s="216">
        <v>0</v>
      </c>
      <c r="G45" s="216">
        <v>5.52</v>
      </c>
      <c r="H45" s="216">
        <v>0</v>
      </c>
      <c r="I45" s="216">
        <v>21.57</v>
      </c>
      <c r="J45" s="216">
        <v>0</v>
      </c>
      <c r="K45" s="216">
        <v>41.39</v>
      </c>
      <c r="L45" s="216">
        <v>47</v>
      </c>
      <c r="M45" s="216">
        <v>0</v>
      </c>
      <c r="N45" s="216">
        <v>1.2</v>
      </c>
      <c r="O45" s="216">
        <v>2.02</v>
      </c>
      <c r="P45" s="216">
        <v>2.0699999999999998</v>
      </c>
      <c r="Q45" s="216">
        <v>5.54</v>
      </c>
      <c r="R45" s="216">
        <v>6.16</v>
      </c>
      <c r="S45" s="216">
        <v>3.83</v>
      </c>
      <c r="T45" s="216">
        <v>0</v>
      </c>
      <c r="U45" s="216">
        <v>7.63</v>
      </c>
      <c r="V45" s="216">
        <v>5.27</v>
      </c>
      <c r="W45" s="216">
        <v>0.35</v>
      </c>
      <c r="X45" s="216">
        <v>2.91</v>
      </c>
      <c r="Y45" s="216">
        <v>0</v>
      </c>
      <c r="Z45" s="216">
        <v>1.42</v>
      </c>
      <c r="AA45" s="216">
        <v>13.31</v>
      </c>
      <c r="AB45" s="216">
        <v>0</v>
      </c>
      <c r="AC45" s="216">
        <v>0.41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-0.91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5.79</v>
      </c>
      <c r="D46" s="216">
        <v>1.33</v>
      </c>
      <c r="E46" s="216">
        <v>0</v>
      </c>
      <c r="F46" s="216">
        <v>0</v>
      </c>
      <c r="G46" s="216">
        <v>5.52</v>
      </c>
      <c r="H46" s="216">
        <v>0</v>
      </c>
      <c r="I46" s="216">
        <v>21.57</v>
      </c>
      <c r="J46" s="216">
        <v>0</v>
      </c>
      <c r="K46" s="216">
        <v>41.37</v>
      </c>
      <c r="L46" s="216">
        <v>47</v>
      </c>
      <c r="M46" s="216">
        <v>0</v>
      </c>
      <c r="N46" s="216">
        <v>1.2</v>
      </c>
      <c r="O46" s="216">
        <v>2.02</v>
      </c>
      <c r="P46" s="216">
        <v>2.0699999999999998</v>
      </c>
      <c r="Q46" s="216">
        <v>5.54</v>
      </c>
      <c r="R46" s="216">
        <v>6.16</v>
      </c>
      <c r="S46" s="216">
        <v>3.83</v>
      </c>
      <c r="T46" s="216">
        <v>0</v>
      </c>
      <c r="U46" s="216">
        <v>7.63</v>
      </c>
      <c r="V46" s="216">
        <v>5.27</v>
      </c>
      <c r="W46" s="216">
        <v>0.35</v>
      </c>
      <c r="X46" s="216">
        <v>2.91</v>
      </c>
      <c r="Y46" s="216">
        <v>0</v>
      </c>
      <c r="Z46" s="216">
        <v>1.42</v>
      </c>
      <c r="AA46" s="216">
        <v>13.31</v>
      </c>
      <c r="AB46" s="216">
        <v>0</v>
      </c>
      <c r="AC46" s="216">
        <v>0.41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-0.91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5.79</v>
      </c>
      <c r="D47" s="216">
        <v>1.33</v>
      </c>
      <c r="E47" s="216">
        <v>0</v>
      </c>
      <c r="F47" s="216">
        <v>0</v>
      </c>
      <c r="G47" s="216">
        <v>5.52</v>
      </c>
      <c r="H47" s="216">
        <v>0</v>
      </c>
      <c r="I47" s="216">
        <v>21.57</v>
      </c>
      <c r="J47" s="216">
        <v>0</v>
      </c>
      <c r="K47" s="216">
        <v>41.58</v>
      </c>
      <c r="L47" s="216">
        <v>47</v>
      </c>
      <c r="M47" s="216">
        <v>0</v>
      </c>
      <c r="N47" s="216">
        <v>1.2</v>
      </c>
      <c r="O47" s="216">
        <v>2.02</v>
      </c>
      <c r="P47" s="216">
        <v>2.0699999999999998</v>
      </c>
      <c r="Q47" s="216">
        <v>5.54</v>
      </c>
      <c r="R47" s="216">
        <v>6.16</v>
      </c>
      <c r="S47" s="216">
        <v>3.83</v>
      </c>
      <c r="T47" s="216">
        <v>0</v>
      </c>
      <c r="U47" s="216">
        <v>7.63</v>
      </c>
      <c r="V47" s="216">
        <v>5.27</v>
      </c>
      <c r="W47" s="216">
        <v>0.35</v>
      </c>
      <c r="X47" s="216">
        <v>2.91</v>
      </c>
      <c r="Y47" s="216">
        <v>0</v>
      </c>
      <c r="Z47" s="216">
        <v>1.42</v>
      </c>
      <c r="AA47" s="216">
        <v>13.31</v>
      </c>
      <c r="AB47" s="216">
        <v>0</v>
      </c>
      <c r="AC47" s="216">
        <v>0.41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-0.91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5.79</v>
      </c>
      <c r="D48" s="216">
        <v>1.33</v>
      </c>
      <c r="E48" s="216">
        <v>0</v>
      </c>
      <c r="F48" s="216">
        <v>0</v>
      </c>
      <c r="G48" s="216">
        <v>5.52</v>
      </c>
      <c r="H48" s="216">
        <v>0</v>
      </c>
      <c r="I48" s="216">
        <v>21.57</v>
      </c>
      <c r="J48" s="216">
        <v>0</v>
      </c>
      <c r="K48" s="216">
        <v>41.57</v>
      </c>
      <c r="L48" s="216">
        <v>47</v>
      </c>
      <c r="M48" s="216">
        <v>0</v>
      </c>
      <c r="N48" s="216">
        <v>1.2</v>
      </c>
      <c r="O48" s="216">
        <v>2.02</v>
      </c>
      <c r="P48" s="216">
        <v>2.0699999999999998</v>
      </c>
      <c r="Q48" s="216">
        <v>5.54</v>
      </c>
      <c r="R48" s="216">
        <v>6.16</v>
      </c>
      <c r="S48" s="216">
        <v>3.83</v>
      </c>
      <c r="T48" s="216">
        <v>0</v>
      </c>
      <c r="U48" s="216">
        <v>7.63</v>
      </c>
      <c r="V48" s="216">
        <v>5.27</v>
      </c>
      <c r="W48" s="216">
        <v>0.35</v>
      </c>
      <c r="X48" s="216">
        <v>2.91</v>
      </c>
      <c r="Y48" s="216">
        <v>0</v>
      </c>
      <c r="Z48" s="216">
        <v>1.42</v>
      </c>
      <c r="AA48" s="216">
        <v>13.31</v>
      </c>
      <c r="AB48" s="216">
        <v>0</v>
      </c>
      <c r="AC48" s="216">
        <v>0.41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-0.91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5.79</v>
      </c>
      <c r="D49" s="216">
        <v>1.33</v>
      </c>
      <c r="E49" s="216">
        <v>0</v>
      </c>
      <c r="F49" s="216">
        <v>0</v>
      </c>
      <c r="G49" s="216">
        <v>5.52</v>
      </c>
      <c r="H49" s="216">
        <v>0</v>
      </c>
      <c r="I49" s="216">
        <v>21.57</v>
      </c>
      <c r="J49" s="216">
        <v>0</v>
      </c>
      <c r="K49" s="216">
        <v>41.58</v>
      </c>
      <c r="L49" s="216">
        <v>47</v>
      </c>
      <c r="M49" s="216">
        <v>0</v>
      </c>
      <c r="N49" s="216">
        <v>1.2</v>
      </c>
      <c r="O49" s="216">
        <v>2.02</v>
      </c>
      <c r="P49" s="216">
        <v>2.0699999999999998</v>
      </c>
      <c r="Q49" s="216">
        <v>5.54</v>
      </c>
      <c r="R49" s="216">
        <v>6.16</v>
      </c>
      <c r="S49" s="216">
        <v>3.83</v>
      </c>
      <c r="T49" s="216">
        <v>0</v>
      </c>
      <c r="U49" s="216">
        <v>7.63</v>
      </c>
      <c r="V49" s="216">
        <v>5.27</v>
      </c>
      <c r="W49" s="216">
        <v>0.47</v>
      </c>
      <c r="X49" s="216">
        <v>2.91</v>
      </c>
      <c r="Y49" s="216">
        <v>0</v>
      </c>
      <c r="Z49" s="216">
        <v>0.8</v>
      </c>
      <c r="AA49" s="216">
        <v>13.11</v>
      </c>
      <c r="AB49" s="216">
        <v>0</v>
      </c>
      <c r="AC49" s="216">
        <v>0.41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-0.91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5.79</v>
      </c>
      <c r="D50" s="216">
        <v>1.33</v>
      </c>
      <c r="E50" s="216">
        <v>0</v>
      </c>
      <c r="F50" s="216">
        <v>0</v>
      </c>
      <c r="G50" s="216">
        <v>5.52</v>
      </c>
      <c r="H50" s="216">
        <v>0</v>
      </c>
      <c r="I50" s="216">
        <v>21.57</v>
      </c>
      <c r="J50" s="216">
        <v>0</v>
      </c>
      <c r="K50" s="216">
        <v>41.57</v>
      </c>
      <c r="L50" s="216">
        <v>47</v>
      </c>
      <c r="M50" s="216">
        <v>0</v>
      </c>
      <c r="N50" s="216">
        <v>1.2</v>
      </c>
      <c r="O50" s="216">
        <v>2.02</v>
      </c>
      <c r="P50" s="216">
        <v>2.0699999999999998</v>
      </c>
      <c r="Q50" s="216">
        <v>5.54</v>
      </c>
      <c r="R50" s="216">
        <v>6.16</v>
      </c>
      <c r="S50" s="216">
        <v>3.83</v>
      </c>
      <c r="T50" s="216">
        <v>0</v>
      </c>
      <c r="U50" s="216">
        <v>7.63</v>
      </c>
      <c r="V50" s="216">
        <v>5.27</v>
      </c>
      <c r="W50" s="216">
        <v>0.47</v>
      </c>
      <c r="X50" s="216">
        <v>2.91</v>
      </c>
      <c r="Y50" s="216">
        <v>0</v>
      </c>
      <c r="Z50" s="216">
        <v>0.8</v>
      </c>
      <c r="AA50" s="216">
        <v>13.11</v>
      </c>
      <c r="AB50" s="216">
        <v>0</v>
      </c>
      <c r="AC50" s="216">
        <v>0.41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-0.91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5.79</v>
      </c>
      <c r="D51" s="216">
        <v>1.33</v>
      </c>
      <c r="E51" s="216">
        <v>0</v>
      </c>
      <c r="F51" s="216">
        <v>0</v>
      </c>
      <c r="G51" s="216">
        <v>5.52</v>
      </c>
      <c r="H51" s="216">
        <v>0</v>
      </c>
      <c r="I51" s="216">
        <v>21.01</v>
      </c>
      <c r="J51" s="216">
        <v>0</v>
      </c>
      <c r="K51" s="216">
        <v>41.58</v>
      </c>
      <c r="L51" s="216">
        <v>47</v>
      </c>
      <c r="M51" s="216">
        <v>0</v>
      </c>
      <c r="N51" s="216">
        <v>1.2</v>
      </c>
      <c r="O51" s="216">
        <v>2.02</v>
      </c>
      <c r="P51" s="216">
        <v>2.0699999999999998</v>
      </c>
      <c r="Q51" s="216">
        <v>5.54</v>
      </c>
      <c r="R51" s="216">
        <v>6.16</v>
      </c>
      <c r="S51" s="216">
        <v>3.83</v>
      </c>
      <c r="T51" s="216">
        <v>0</v>
      </c>
      <c r="U51" s="216">
        <v>7.63</v>
      </c>
      <c r="V51" s="216">
        <v>5.27</v>
      </c>
      <c r="W51" s="216">
        <v>0.47</v>
      </c>
      <c r="X51" s="216">
        <v>2.91</v>
      </c>
      <c r="Y51" s="216">
        <v>0</v>
      </c>
      <c r="Z51" s="216">
        <v>18.670000000000002</v>
      </c>
      <c r="AA51" s="216">
        <v>13.2</v>
      </c>
      <c r="AB51" s="216">
        <v>0</v>
      </c>
      <c r="AC51" s="216">
        <v>0.19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-0.91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5.79</v>
      </c>
      <c r="D52" s="216">
        <v>1.33</v>
      </c>
      <c r="E52" s="216">
        <v>0</v>
      </c>
      <c r="F52" s="216">
        <v>0</v>
      </c>
      <c r="G52" s="216">
        <v>5.52</v>
      </c>
      <c r="H52" s="216">
        <v>0</v>
      </c>
      <c r="I52" s="216">
        <v>21.01</v>
      </c>
      <c r="J52" s="216">
        <v>0</v>
      </c>
      <c r="K52" s="216">
        <v>41.58</v>
      </c>
      <c r="L52" s="216">
        <v>47</v>
      </c>
      <c r="M52" s="216">
        <v>0</v>
      </c>
      <c r="N52" s="216">
        <v>1.2</v>
      </c>
      <c r="O52" s="216">
        <v>2.02</v>
      </c>
      <c r="P52" s="216">
        <v>2.0699999999999998</v>
      </c>
      <c r="Q52" s="216">
        <v>5.54</v>
      </c>
      <c r="R52" s="216">
        <v>6.16</v>
      </c>
      <c r="S52" s="216">
        <v>3.83</v>
      </c>
      <c r="T52" s="216">
        <v>0</v>
      </c>
      <c r="U52" s="216">
        <v>7.63</v>
      </c>
      <c r="V52" s="216">
        <v>5.27</v>
      </c>
      <c r="W52" s="216">
        <v>0.47</v>
      </c>
      <c r="X52" s="216">
        <v>2.91</v>
      </c>
      <c r="Y52" s="216">
        <v>0</v>
      </c>
      <c r="Z52" s="216">
        <v>18.670000000000002</v>
      </c>
      <c r="AA52" s="216">
        <v>13.2</v>
      </c>
      <c r="AB52" s="216">
        <v>0</v>
      </c>
      <c r="AC52" s="216">
        <v>0.19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-0.91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5.79</v>
      </c>
      <c r="D53" s="216">
        <v>1.33</v>
      </c>
      <c r="E53" s="216">
        <v>0</v>
      </c>
      <c r="F53" s="216">
        <v>0</v>
      </c>
      <c r="G53" s="216">
        <v>5.52</v>
      </c>
      <c r="H53" s="216">
        <v>0</v>
      </c>
      <c r="I53" s="216">
        <v>21.01</v>
      </c>
      <c r="J53" s="216">
        <v>0</v>
      </c>
      <c r="K53" s="216">
        <v>41.58</v>
      </c>
      <c r="L53" s="216">
        <v>47</v>
      </c>
      <c r="M53" s="216">
        <v>0</v>
      </c>
      <c r="N53" s="216">
        <v>1.2</v>
      </c>
      <c r="O53" s="216">
        <v>2.02</v>
      </c>
      <c r="P53" s="216">
        <v>2.0699999999999998</v>
      </c>
      <c r="Q53" s="216">
        <v>5.54</v>
      </c>
      <c r="R53" s="216">
        <v>6.16</v>
      </c>
      <c r="S53" s="216">
        <v>3.83</v>
      </c>
      <c r="T53" s="216">
        <v>0</v>
      </c>
      <c r="U53" s="216">
        <v>7.63</v>
      </c>
      <c r="V53" s="216">
        <v>5.27</v>
      </c>
      <c r="W53" s="216">
        <v>0.47</v>
      </c>
      <c r="X53" s="216">
        <v>2.91</v>
      </c>
      <c r="Y53" s="216">
        <v>0</v>
      </c>
      <c r="Z53" s="216">
        <v>19.02</v>
      </c>
      <c r="AA53" s="216">
        <v>13.31</v>
      </c>
      <c r="AB53" s="216">
        <v>0</v>
      </c>
      <c r="AC53" s="216">
        <v>-9.83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-0.91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5.79</v>
      </c>
      <c r="D54" s="216">
        <v>1.33</v>
      </c>
      <c r="E54" s="216">
        <v>0</v>
      </c>
      <c r="F54" s="216">
        <v>0</v>
      </c>
      <c r="G54" s="216">
        <v>5.52</v>
      </c>
      <c r="H54" s="216">
        <v>0</v>
      </c>
      <c r="I54" s="216">
        <v>21.01</v>
      </c>
      <c r="J54" s="216">
        <v>0</v>
      </c>
      <c r="K54" s="216">
        <v>41.58</v>
      </c>
      <c r="L54" s="216">
        <v>47</v>
      </c>
      <c r="M54" s="216">
        <v>0</v>
      </c>
      <c r="N54" s="216">
        <v>1.2</v>
      </c>
      <c r="O54" s="216">
        <v>2.02</v>
      </c>
      <c r="P54" s="216">
        <v>2.0699999999999998</v>
      </c>
      <c r="Q54" s="216">
        <v>5.54</v>
      </c>
      <c r="R54" s="216">
        <v>6.16</v>
      </c>
      <c r="S54" s="216">
        <v>3.83</v>
      </c>
      <c r="T54" s="216">
        <v>0</v>
      </c>
      <c r="U54" s="216">
        <v>7.63</v>
      </c>
      <c r="V54" s="216">
        <v>5.27</v>
      </c>
      <c r="W54" s="216">
        <v>0.47</v>
      </c>
      <c r="X54" s="216">
        <v>2.91</v>
      </c>
      <c r="Y54" s="216">
        <v>0</v>
      </c>
      <c r="Z54" s="216">
        <v>19.02</v>
      </c>
      <c r="AA54" s="216">
        <v>13.31</v>
      </c>
      <c r="AB54" s="216">
        <v>0</v>
      </c>
      <c r="AC54" s="216">
        <v>-9.83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-0.91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5.79</v>
      </c>
      <c r="D55" s="216">
        <v>1.33</v>
      </c>
      <c r="E55" s="216">
        <v>0</v>
      </c>
      <c r="F55" s="216">
        <v>0</v>
      </c>
      <c r="G55" s="216">
        <v>5.52</v>
      </c>
      <c r="H55" s="216">
        <v>0</v>
      </c>
      <c r="I55" s="216">
        <v>21.01</v>
      </c>
      <c r="J55" s="216">
        <v>0</v>
      </c>
      <c r="K55" s="216">
        <v>39.65</v>
      </c>
      <c r="L55" s="216">
        <v>47</v>
      </c>
      <c r="M55" s="216">
        <v>0</v>
      </c>
      <c r="N55" s="216">
        <v>1.2</v>
      </c>
      <c r="O55" s="216">
        <v>2.02</v>
      </c>
      <c r="P55" s="216">
        <v>2.0699999999999998</v>
      </c>
      <c r="Q55" s="216">
        <v>5.54</v>
      </c>
      <c r="R55" s="216">
        <v>6.16</v>
      </c>
      <c r="S55" s="216">
        <v>3.51</v>
      </c>
      <c r="T55" s="216">
        <v>0</v>
      </c>
      <c r="U55" s="216">
        <v>7.63</v>
      </c>
      <c r="V55" s="216">
        <v>5.27</v>
      </c>
      <c r="W55" s="216">
        <v>0</v>
      </c>
      <c r="X55" s="216">
        <v>1.47</v>
      </c>
      <c r="Y55" s="216">
        <v>0</v>
      </c>
      <c r="Z55" s="216">
        <v>18.34</v>
      </c>
      <c r="AA55" s="216">
        <v>13.31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-0.91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5.79</v>
      </c>
      <c r="D56" s="216">
        <v>1.33</v>
      </c>
      <c r="E56" s="216">
        <v>0</v>
      </c>
      <c r="F56" s="216">
        <v>0</v>
      </c>
      <c r="G56" s="216">
        <v>5.52</v>
      </c>
      <c r="H56" s="216">
        <v>0</v>
      </c>
      <c r="I56" s="216">
        <v>21.01</v>
      </c>
      <c r="J56" s="216">
        <v>0</v>
      </c>
      <c r="K56" s="216">
        <v>39.64</v>
      </c>
      <c r="L56" s="216">
        <v>47</v>
      </c>
      <c r="M56" s="216">
        <v>0</v>
      </c>
      <c r="N56" s="216">
        <v>1.2</v>
      </c>
      <c r="O56" s="216">
        <v>2.02</v>
      </c>
      <c r="P56" s="216">
        <v>2.0699999999999998</v>
      </c>
      <c r="Q56" s="216">
        <v>5.54</v>
      </c>
      <c r="R56" s="216">
        <v>6.16</v>
      </c>
      <c r="S56" s="216">
        <v>3.51</v>
      </c>
      <c r="T56" s="216">
        <v>0</v>
      </c>
      <c r="U56" s="216">
        <v>7.63</v>
      </c>
      <c r="V56" s="216">
        <v>5.27</v>
      </c>
      <c r="W56" s="216">
        <v>0.48</v>
      </c>
      <c r="X56" s="216">
        <v>2.92</v>
      </c>
      <c r="Y56" s="216">
        <v>0</v>
      </c>
      <c r="Z56" s="216">
        <v>19.02</v>
      </c>
      <c r="AA56" s="216">
        <v>13.31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-0.91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5.79</v>
      </c>
      <c r="D57" s="216">
        <v>1.33</v>
      </c>
      <c r="E57" s="216">
        <v>0</v>
      </c>
      <c r="F57" s="216">
        <v>0</v>
      </c>
      <c r="G57" s="216">
        <v>5.52</v>
      </c>
      <c r="H57" s="216">
        <v>0</v>
      </c>
      <c r="I57" s="216">
        <v>21.01</v>
      </c>
      <c r="J57" s="216">
        <v>0</v>
      </c>
      <c r="K57" s="216">
        <v>39.65</v>
      </c>
      <c r="L57" s="216">
        <v>47</v>
      </c>
      <c r="M57" s="216">
        <v>0</v>
      </c>
      <c r="N57" s="216">
        <v>1.2</v>
      </c>
      <c r="O57" s="216">
        <v>2.02</v>
      </c>
      <c r="P57" s="216">
        <v>2.04</v>
      </c>
      <c r="Q57" s="216">
        <v>5.54</v>
      </c>
      <c r="R57" s="216">
        <v>6.16</v>
      </c>
      <c r="S57" s="216">
        <v>3.51</v>
      </c>
      <c r="T57" s="216">
        <v>0</v>
      </c>
      <c r="U57" s="216">
        <v>7.63</v>
      </c>
      <c r="V57" s="216">
        <v>5.27</v>
      </c>
      <c r="W57" s="216">
        <v>0.48</v>
      </c>
      <c r="X57" s="216">
        <v>2.91</v>
      </c>
      <c r="Y57" s="216">
        <v>0</v>
      </c>
      <c r="Z57" s="216">
        <v>19.02</v>
      </c>
      <c r="AA57" s="216">
        <v>13.31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-0.91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5.79</v>
      </c>
      <c r="D58" s="216">
        <v>1.33</v>
      </c>
      <c r="E58" s="216">
        <v>0</v>
      </c>
      <c r="F58" s="216">
        <v>0</v>
      </c>
      <c r="G58" s="216">
        <v>5.52</v>
      </c>
      <c r="H58" s="216">
        <v>0</v>
      </c>
      <c r="I58" s="216">
        <v>21.01</v>
      </c>
      <c r="J58" s="216">
        <v>0</v>
      </c>
      <c r="K58" s="216">
        <v>39.64</v>
      </c>
      <c r="L58" s="216">
        <v>47</v>
      </c>
      <c r="M58" s="216">
        <v>0</v>
      </c>
      <c r="N58" s="216">
        <v>1.2</v>
      </c>
      <c r="O58" s="216">
        <v>2.02</v>
      </c>
      <c r="P58" s="216">
        <v>2.04</v>
      </c>
      <c r="Q58" s="216">
        <v>5.54</v>
      </c>
      <c r="R58" s="216">
        <v>6.16</v>
      </c>
      <c r="S58" s="216">
        <v>3.51</v>
      </c>
      <c r="T58" s="216">
        <v>0</v>
      </c>
      <c r="U58" s="216">
        <v>7.63</v>
      </c>
      <c r="V58" s="216">
        <v>5.27</v>
      </c>
      <c r="W58" s="216">
        <v>1.77</v>
      </c>
      <c r="X58" s="216">
        <v>5.51</v>
      </c>
      <c r="Y58" s="216">
        <v>0</v>
      </c>
      <c r="Z58" s="216">
        <v>19.940000000000001</v>
      </c>
      <c r="AA58" s="216">
        <v>13.31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-0.91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5.79</v>
      </c>
      <c r="D59" s="216">
        <v>1.33</v>
      </c>
      <c r="E59" s="216">
        <v>0</v>
      </c>
      <c r="F59" s="216">
        <v>0</v>
      </c>
      <c r="G59" s="216">
        <v>5.52</v>
      </c>
      <c r="H59" s="216">
        <v>0</v>
      </c>
      <c r="I59" s="216">
        <v>21.01</v>
      </c>
      <c r="J59" s="216">
        <v>0</v>
      </c>
      <c r="K59" s="216">
        <v>41.72</v>
      </c>
      <c r="L59" s="216">
        <v>47</v>
      </c>
      <c r="M59" s="216">
        <v>0</v>
      </c>
      <c r="N59" s="216">
        <v>1.2</v>
      </c>
      <c r="O59" s="216">
        <v>2.02</v>
      </c>
      <c r="P59" s="216">
        <v>2.04</v>
      </c>
      <c r="Q59" s="216">
        <v>5.54</v>
      </c>
      <c r="R59" s="216">
        <v>6.16</v>
      </c>
      <c r="S59" s="216">
        <v>3.99</v>
      </c>
      <c r="T59" s="216">
        <v>0</v>
      </c>
      <c r="U59" s="216">
        <v>7.63</v>
      </c>
      <c r="V59" s="216">
        <v>5.27</v>
      </c>
      <c r="W59" s="216">
        <v>0.47</v>
      </c>
      <c r="X59" s="216">
        <v>2.91</v>
      </c>
      <c r="Y59" s="216">
        <v>0</v>
      </c>
      <c r="Z59" s="216">
        <v>19.02</v>
      </c>
      <c r="AA59" s="216">
        <v>13.31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-0.91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5.79</v>
      </c>
      <c r="D60" s="216">
        <v>1.33</v>
      </c>
      <c r="E60" s="216">
        <v>0</v>
      </c>
      <c r="F60" s="216">
        <v>0</v>
      </c>
      <c r="G60" s="216">
        <v>5.52</v>
      </c>
      <c r="H60" s="216">
        <v>0</v>
      </c>
      <c r="I60" s="216">
        <v>21.01</v>
      </c>
      <c r="J60" s="216">
        <v>0</v>
      </c>
      <c r="K60" s="216">
        <v>41.71</v>
      </c>
      <c r="L60" s="216">
        <v>47</v>
      </c>
      <c r="M60" s="216">
        <v>0</v>
      </c>
      <c r="N60" s="216">
        <v>1.2</v>
      </c>
      <c r="O60" s="216">
        <v>2.02</v>
      </c>
      <c r="P60" s="216">
        <v>2.04</v>
      </c>
      <c r="Q60" s="216">
        <v>5.54</v>
      </c>
      <c r="R60" s="216">
        <v>6.16</v>
      </c>
      <c r="S60" s="216">
        <v>3.83</v>
      </c>
      <c r="T60" s="216">
        <v>0</v>
      </c>
      <c r="U60" s="216">
        <v>7.63</v>
      </c>
      <c r="V60" s="216">
        <v>5.27</v>
      </c>
      <c r="W60" s="216">
        <v>0.47</v>
      </c>
      <c r="X60" s="216">
        <v>2.91</v>
      </c>
      <c r="Y60" s="216">
        <v>0</v>
      </c>
      <c r="Z60" s="216">
        <v>19.02</v>
      </c>
      <c r="AA60" s="216">
        <v>13.31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-0.91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5.73</v>
      </c>
      <c r="D61" s="216">
        <v>1.33</v>
      </c>
      <c r="E61" s="216">
        <v>0</v>
      </c>
      <c r="F61" s="216">
        <v>0</v>
      </c>
      <c r="G61" s="216">
        <v>5.52</v>
      </c>
      <c r="H61" s="216">
        <v>0</v>
      </c>
      <c r="I61" s="216">
        <v>21.01</v>
      </c>
      <c r="J61" s="216">
        <v>0</v>
      </c>
      <c r="K61" s="216">
        <v>41.72</v>
      </c>
      <c r="L61" s="216">
        <v>47</v>
      </c>
      <c r="M61" s="216">
        <v>0</v>
      </c>
      <c r="N61" s="216">
        <v>1.2</v>
      </c>
      <c r="O61" s="216">
        <v>2.02</v>
      </c>
      <c r="P61" s="216">
        <v>2.04</v>
      </c>
      <c r="Q61" s="216">
        <v>5.54</v>
      </c>
      <c r="R61" s="216">
        <v>6.16</v>
      </c>
      <c r="S61" s="216">
        <v>3.95</v>
      </c>
      <c r="T61" s="216">
        <v>0</v>
      </c>
      <c r="U61" s="216">
        <v>7.63</v>
      </c>
      <c r="V61" s="216">
        <v>5.27</v>
      </c>
      <c r="W61" s="216">
        <v>0.47</v>
      </c>
      <c r="X61" s="216">
        <v>2.91</v>
      </c>
      <c r="Y61" s="216">
        <v>0</v>
      </c>
      <c r="Z61" s="216">
        <v>2.77</v>
      </c>
      <c r="AA61" s="216">
        <v>13.31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-0.91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5.73</v>
      </c>
      <c r="D62" s="216">
        <v>1.33</v>
      </c>
      <c r="E62" s="216">
        <v>0</v>
      </c>
      <c r="F62" s="216">
        <v>0</v>
      </c>
      <c r="G62" s="216">
        <v>5.52</v>
      </c>
      <c r="H62" s="216">
        <v>0</v>
      </c>
      <c r="I62" s="216">
        <v>21.01</v>
      </c>
      <c r="J62" s="216">
        <v>0</v>
      </c>
      <c r="K62" s="216">
        <v>41.71</v>
      </c>
      <c r="L62" s="216">
        <v>47</v>
      </c>
      <c r="M62" s="216">
        <v>0</v>
      </c>
      <c r="N62" s="216">
        <v>1.2</v>
      </c>
      <c r="O62" s="216">
        <v>2.02</v>
      </c>
      <c r="P62" s="216">
        <v>2.04</v>
      </c>
      <c r="Q62" s="216">
        <v>5.54</v>
      </c>
      <c r="R62" s="216">
        <v>6.16</v>
      </c>
      <c r="S62" s="216">
        <v>3.95</v>
      </c>
      <c r="T62" s="216">
        <v>0</v>
      </c>
      <c r="U62" s="216">
        <v>7.63</v>
      </c>
      <c r="V62" s="216">
        <v>5.27</v>
      </c>
      <c r="W62" s="216">
        <v>0.47</v>
      </c>
      <c r="X62" s="216">
        <v>2.91</v>
      </c>
      <c r="Y62" s="216">
        <v>0</v>
      </c>
      <c r="Z62" s="216">
        <v>2.77</v>
      </c>
      <c r="AA62" s="216">
        <v>13.31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-0.91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5.73</v>
      </c>
      <c r="D63" s="216">
        <v>1.33</v>
      </c>
      <c r="E63" s="216">
        <v>0</v>
      </c>
      <c r="F63" s="216">
        <v>0</v>
      </c>
      <c r="G63" s="216">
        <v>5.52</v>
      </c>
      <c r="H63" s="216">
        <v>0</v>
      </c>
      <c r="I63" s="216">
        <v>21.01</v>
      </c>
      <c r="J63" s="216">
        <v>0</v>
      </c>
      <c r="K63" s="216">
        <v>41.72</v>
      </c>
      <c r="L63" s="216">
        <v>47</v>
      </c>
      <c r="M63" s="216">
        <v>0</v>
      </c>
      <c r="N63" s="216">
        <v>1.2</v>
      </c>
      <c r="O63" s="216">
        <v>2.02</v>
      </c>
      <c r="P63" s="216">
        <v>2.04</v>
      </c>
      <c r="Q63" s="216">
        <v>5.54</v>
      </c>
      <c r="R63" s="216">
        <v>6.16</v>
      </c>
      <c r="S63" s="216">
        <v>3.83</v>
      </c>
      <c r="T63" s="216">
        <v>0</v>
      </c>
      <c r="U63" s="216">
        <v>7.63</v>
      </c>
      <c r="V63" s="216">
        <v>5.27</v>
      </c>
      <c r="W63" s="216">
        <v>2.67</v>
      </c>
      <c r="X63" s="216">
        <v>2.91</v>
      </c>
      <c r="Y63" s="216">
        <v>0</v>
      </c>
      <c r="Z63" s="216">
        <v>2.77</v>
      </c>
      <c r="AA63" s="216">
        <v>13.31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-0.91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5.73</v>
      </c>
      <c r="D64" s="216">
        <v>1.33</v>
      </c>
      <c r="E64" s="216">
        <v>0</v>
      </c>
      <c r="F64" s="216">
        <v>0</v>
      </c>
      <c r="G64" s="216">
        <v>5.52</v>
      </c>
      <c r="H64" s="216">
        <v>0</v>
      </c>
      <c r="I64" s="216">
        <v>21.01</v>
      </c>
      <c r="J64" s="216">
        <v>0</v>
      </c>
      <c r="K64" s="216">
        <v>41.71</v>
      </c>
      <c r="L64" s="216">
        <v>47</v>
      </c>
      <c r="M64" s="216">
        <v>0</v>
      </c>
      <c r="N64" s="216">
        <v>1.2</v>
      </c>
      <c r="O64" s="216">
        <v>2.02</v>
      </c>
      <c r="P64" s="216">
        <v>2.04</v>
      </c>
      <c r="Q64" s="216">
        <v>5.54</v>
      </c>
      <c r="R64" s="216">
        <v>6.16</v>
      </c>
      <c r="S64" s="216">
        <v>3.83</v>
      </c>
      <c r="T64" s="216">
        <v>0</v>
      </c>
      <c r="U64" s="216">
        <v>7.63</v>
      </c>
      <c r="V64" s="216">
        <v>5.27</v>
      </c>
      <c r="W64" s="216">
        <v>0.92</v>
      </c>
      <c r="X64" s="216">
        <v>2.91</v>
      </c>
      <c r="Y64" s="216">
        <v>0</v>
      </c>
      <c r="Z64" s="216">
        <v>2.77</v>
      </c>
      <c r="AA64" s="216">
        <v>13.31</v>
      </c>
      <c r="AB64" s="216">
        <v>0</v>
      </c>
      <c r="AC64" s="216">
        <v>-9.83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-0.91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5.73</v>
      </c>
      <c r="D65" s="216">
        <v>1.33</v>
      </c>
      <c r="E65" s="216">
        <v>0</v>
      </c>
      <c r="F65" s="216">
        <v>0</v>
      </c>
      <c r="G65" s="216">
        <v>5.52</v>
      </c>
      <c r="H65" s="216">
        <v>0</v>
      </c>
      <c r="I65" s="216">
        <v>21.01</v>
      </c>
      <c r="J65" s="216">
        <v>0</v>
      </c>
      <c r="K65" s="216">
        <v>3.31</v>
      </c>
      <c r="L65" s="216">
        <v>47</v>
      </c>
      <c r="M65" s="216">
        <v>0</v>
      </c>
      <c r="N65" s="216">
        <v>1.2</v>
      </c>
      <c r="O65" s="216">
        <v>2.02</v>
      </c>
      <c r="P65" s="216">
        <v>2.04</v>
      </c>
      <c r="Q65" s="216">
        <v>5.54</v>
      </c>
      <c r="R65" s="216">
        <v>6.16</v>
      </c>
      <c r="S65" s="216">
        <v>3.95</v>
      </c>
      <c r="T65" s="216">
        <v>0</v>
      </c>
      <c r="U65" s="216">
        <v>7.63</v>
      </c>
      <c r="V65" s="216">
        <v>5.27</v>
      </c>
      <c r="W65" s="216">
        <v>0.47</v>
      </c>
      <c r="X65" s="216">
        <v>2.91</v>
      </c>
      <c r="Y65" s="216">
        <v>0</v>
      </c>
      <c r="Z65" s="216">
        <v>2.77</v>
      </c>
      <c r="AA65" s="216">
        <v>13.31</v>
      </c>
      <c r="AB65" s="216">
        <v>0</v>
      </c>
      <c r="AC65" s="216">
        <v>-9.83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-0.91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5.73</v>
      </c>
      <c r="D66" s="216">
        <v>1.33</v>
      </c>
      <c r="E66" s="216">
        <v>0</v>
      </c>
      <c r="F66" s="216">
        <v>0</v>
      </c>
      <c r="G66" s="216">
        <v>5.52</v>
      </c>
      <c r="H66" s="216">
        <v>0</v>
      </c>
      <c r="I66" s="216">
        <v>21.01</v>
      </c>
      <c r="J66" s="216">
        <v>0</v>
      </c>
      <c r="K66" s="216">
        <v>3.31</v>
      </c>
      <c r="L66" s="216">
        <v>47</v>
      </c>
      <c r="M66" s="216">
        <v>0</v>
      </c>
      <c r="N66" s="216">
        <v>1.2</v>
      </c>
      <c r="O66" s="216">
        <v>2.02</v>
      </c>
      <c r="P66" s="216">
        <v>2.04</v>
      </c>
      <c r="Q66" s="216">
        <v>5.54</v>
      </c>
      <c r="R66" s="216">
        <v>6.16</v>
      </c>
      <c r="S66" s="216">
        <v>3.83</v>
      </c>
      <c r="T66" s="216">
        <v>0</v>
      </c>
      <c r="U66" s="216">
        <v>7.63</v>
      </c>
      <c r="V66" s="216">
        <v>5.27</v>
      </c>
      <c r="W66" s="216">
        <v>0.47</v>
      </c>
      <c r="X66" s="216">
        <v>2.91</v>
      </c>
      <c r="Y66" s="216">
        <v>0</v>
      </c>
      <c r="Z66" s="216">
        <v>2.77</v>
      </c>
      <c r="AA66" s="216">
        <v>13.31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-0.91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5.73</v>
      </c>
      <c r="D67" s="216">
        <v>1.33</v>
      </c>
      <c r="E67" s="216">
        <v>0</v>
      </c>
      <c r="F67" s="216">
        <v>0</v>
      </c>
      <c r="G67" s="216">
        <v>5.52</v>
      </c>
      <c r="H67" s="216">
        <v>0</v>
      </c>
      <c r="I67" s="216">
        <v>21.29</v>
      </c>
      <c r="J67" s="216">
        <v>0</v>
      </c>
      <c r="K67" s="216">
        <v>3.31</v>
      </c>
      <c r="L67" s="216">
        <v>47</v>
      </c>
      <c r="M67" s="216">
        <v>0</v>
      </c>
      <c r="N67" s="216">
        <v>1.2</v>
      </c>
      <c r="O67" s="216">
        <v>2.02</v>
      </c>
      <c r="P67" s="216">
        <v>2.04</v>
      </c>
      <c r="Q67" s="216">
        <v>5.54</v>
      </c>
      <c r="R67" s="216">
        <v>6.16</v>
      </c>
      <c r="S67" s="216">
        <v>3.95</v>
      </c>
      <c r="T67" s="216">
        <v>0</v>
      </c>
      <c r="U67" s="216">
        <v>7.63</v>
      </c>
      <c r="V67" s="216">
        <v>5.27</v>
      </c>
      <c r="W67" s="216">
        <v>0.47</v>
      </c>
      <c r="X67" s="216">
        <v>2.91</v>
      </c>
      <c r="Y67" s="216">
        <v>0</v>
      </c>
      <c r="Z67" s="216">
        <v>6.66</v>
      </c>
      <c r="AA67" s="216">
        <v>13.31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-0.91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5.73</v>
      </c>
      <c r="D68" s="216">
        <v>1.33</v>
      </c>
      <c r="E68" s="216">
        <v>0</v>
      </c>
      <c r="F68" s="216">
        <v>0</v>
      </c>
      <c r="G68" s="216">
        <v>5.52</v>
      </c>
      <c r="H68" s="216">
        <v>0</v>
      </c>
      <c r="I68" s="216">
        <v>21.29</v>
      </c>
      <c r="J68" s="216">
        <v>0</v>
      </c>
      <c r="K68" s="216">
        <v>3.31</v>
      </c>
      <c r="L68" s="216">
        <v>47</v>
      </c>
      <c r="M68" s="216">
        <v>0</v>
      </c>
      <c r="N68" s="216">
        <v>1.2</v>
      </c>
      <c r="O68" s="216">
        <v>2.02</v>
      </c>
      <c r="P68" s="216">
        <v>2.04</v>
      </c>
      <c r="Q68" s="216">
        <v>5.54</v>
      </c>
      <c r="R68" s="216">
        <v>6.16</v>
      </c>
      <c r="S68" s="216">
        <v>3.95</v>
      </c>
      <c r="T68" s="216">
        <v>0</v>
      </c>
      <c r="U68" s="216">
        <v>7.63</v>
      </c>
      <c r="V68" s="216">
        <v>5.27</v>
      </c>
      <c r="W68" s="216">
        <v>0.47</v>
      </c>
      <c r="X68" s="216">
        <v>2.91</v>
      </c>
      <c r="Y68" s="216">
        <v>0</v>
      </c>
      <c r="Z68" s="216">
        <v>2.78</v>
      </c>
      <c r="AA68" s="216">
        <v>13.31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-0.91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5.73</v>
      </c>
      <c r="D69" s="216">
        <v>1.33</v>
      </c>
      <c r="E69" s="216">
        <v>0</v>
      </c>
      <c r="F69" s="216">
        <v>0</v>
      </c>
      <c r="G69" s="216">
        <v>5.52</v>
      </c>
      <c r="H69" s="216">
        <v>0</v>
      </c>
      <c r="I69" s="216">
        <v>21.29</v>
      </c>
      <c r="J69" s="216">
        <v>0</v>
      </c>
      <c r="K69" s="216">
        <v>3.31</v>
      </c>
      <c r="L69" s="216">
        <v>21.08</v>
      </c>
      <c r="M69" s="216">
        <v>0</v>
      </c>
      <c r="N69" s="216">
        <v>1.2</v>
      </c>
      <c r="O69" s="216">
        <v>2.02</v>
      </c>
      <c r="P69" s="216">
        <v>2.04</v>
      </c>
      <c r="Q69" s="216">
        <v>5.54</v>
      </c>
      <c r="R69" s="216">
        <v>0.43</v>
      </c>
      <c r="S69" s="216">
        <v>0.27</v>
      </c>
      <c r="T69" s="216">
        <v>0</v>
      </c>
      <c r="U69" s="216">
        <v>7.63</v>
      </c>
      <c r="V69" s="216">
        <v>0.21</v>
      </c>
      <c r="W69" s="216">
        <v>0.47</v>
      </c>
      <c r="X69" s="216">
        <v>2.91</v>
      </c>
      <c r="Y69" s="216">
        <v>0</v>
      </c>
      <c r="Z69" s="216">
        <v>2.78</v>
      </c>
      <c r="AA69" s="216">
        <v>9.39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-0.91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5.73</v>
      </c>
      <c r="D70" s="216">
        <v>1.33</v>
      </c>
      <c r="E70" s="216">
        <v>0</v>
      </c>
      <c r="F70" s="216">
        <v>0</v>
      </c>
      <c r="G70" s="216">
        <v>5.52</v>
      </c>
      <c r="H70" s="216">
        <v>0</v>
      </c>
      <c r="I70" s="216">
        <v>21.29</v>
      </c>
      <c r="J70" s="216">
        <v>0</v>
      </c>
      <c r="K70" s="216">
        <v>3.31</v>
      </c>
      <c r="L70" s="216">
        <v>21.08</v>
      </c>
      <c r="M70" s="216">
        <v>0</v>
      </c>
      <c r="N70" s="216">
        <v>1.2</v>
      </c>
      <c r="O70" s="216">
        <v>2.02</v>
      </c>
      <c r="P70" s="216">
        <v>2.04</v>
      </c>
      <c r="Q70" s="216">
        <v>5.54</v>
      </c>
      <c r="R70" s="216">
        <v>0.43</v>
      </c>
      <c r="S70" s="216">
        <v>0.27</v>
      </c>
      <c r="T70" s="216">
        <v>0</v>
      </c>
      <c r="U70" s="216">
        <v>7.63</v>
      </c>
      <c r="V70" s="216">
        <v>0.21</v>
      </c>
      <c r="W70" s="216">
        <v>0.47</v>
      </c>
      <c r="X70" s="216">
        <v>2.91</v>
      </c>
      <c r="Y70" s="216">
        <v>0</v>
      </c>
      <c r="Z70" s="216">
        <v>2.78</v>
      </c>
      <c r="AA70" s="216">
        <v>9.39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-0.91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5.73</v>
      </c>
      <c r="D71" s="216">
        <v>1.33</v>
      </c>
      <c r="E71" s="216">
        <v>0</v>
      </c>
      <c r="F71" s="216">
        <v>0</v>
      </c>
      <c r="G71" s="216">
        <v>5.52</v>
      </c>
      <c r="H71" s="216">
        <v>0</v>
      </c>
      <c r="I71" s="216">
        <v>21.29</v>
      </c>
      <c r="J71" s="216">
        <v>0</v>
      </c>
      <c r="K71" s="216">
        <v>3.31</v>
      </c>
      <c r="L71" s="216">
        <v>21.08</v>
      </c>
      <c r="M71" s="216">
        <v>0</v>
      </c>
      <c r="N71" s="216">
        <v>1.2</v>
      </c>
      <c r="O71" s="216">
        <v>2.02</v>
      </c>
      <c r="P71" s="216">
        <v>2.04</v>
      </c>
      <c r="Q71" s="216">
        <v>5.54</v>
      </c>
      <c r="R71" s="216">
        <v>0.43</v>
      </c>
      <c r="S71" s="216">
        <v>0.27</v>
      </c>
      <c r="T71" s="216">
        <v>0</v>
      </c>
      <c r="U71" s="216">
        <v>7.63</v>
      </c>
      <c r="V71" s="216">
        <v>0.21</v>
      </c>
      <c r="W71" s="216">
        <v>0.47</v>
      </c>
      <c r="X71" s="216">
        <v>2.91</v>
      </c>
      <c r="Y71" s="216">
        <v>0</v>
      </c>
      <c r="Z71" s="216">
        <v>2.78</v>
      </c>
      <c r="AA71" s="216">
        <v>0.92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-0.91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5.73</v>
      </c>
      <c r="D72" s="216">
        <v>1.33</v>
      </c>
      <c r="E72" s="216">
        <v>0</v>
      </c>
      <c r="F72" s="216">
        <v>0</v>
      </c>
      <c r="G72" s="216">
        <v>5.52</v>
      </c>
      <c r="H72" s="216">
        <v>0</v>
      </c>
      <c r="I72" s="216">
        <v>21.29</v>
      </c>
      <c r="J72" s="216">
        <v>0</v>
      </c>
      <c r="K72" s="216">
        <v>3.31</v>
      </c>
      <c r="L72" s="216">
        <v>21.08</v>
      </c>
      <c r="M72" s="216">
        <v>0</v>
      </c>
      <c r="N72" s="216">
        <v>1.2</v>
      </c>
      <c r="O72" s="216">
        <v>2.02</v>
      </c>
      <c r="P72" s="216">
        <v>2.04</v>
      </c>
      <c r="Q72" s="216">
        <v>5.54</v>
      </c>
      <c r="R72" s="216">
        <v>0.43</v>
      </c>
      <c r="S72" s="216">
        <v>0.27</v>
      </c>
      <c r="T72" s="216">
        <v>0</v>
      </c>
      <c r="U72" s="216">
        <v>7.63</v>
      </c>
      <c r="V72" s="216">
        <v>0.21</v>
      </c>
      <c r="W72" s="216">
        <v>0.47</v>
      </c>
      <c r="X72" s="216">
        <v>2.91</v>
      </c>
      <c r="Y72" s="216">
        <v>0</v>
      </c>
      <c r="Z72" s="216">
        <v>2.78</v>
      </c>
      <c r="AA72" s="216">
        <v>0.92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-0.91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5.73</v>
      </c>
      <c r="D73" s="216">
        <v>1.33</v>
      </c>
      <c r="E73" s="216">
        <v>0</v>
      </c>
      <c r="F73" s="216">
        <v>0</v>
      </c>
      <c r="G73" s="216">
        <v>5.52</v>
      </c>
      <c r="H73" s="216">
        <v>0</v>
      </c>
      <c r="I73" s="216">
        <v>21.29</v>
      </c>
      <c r="J73" s="216">
        <v>0</v>
      </c>
      <c r="K73" s="216">
        <v>3.31</v>
      </c>
      <c r="L73" s="216">
        <v>21.08</v>
      </c>
      <c r="M73" s="216">
        <v>0</v>
      </c>
      <c r="N73" s="216">
        <v>1.2</v>
      </c>
      <c r="O73" s="216">
        <v>2.02</v>
      </c>
      <c r="P73" s="216">
        <v>2.04</v>
      </c>
      <c r="Q73" s="216">
        <v>5.54</v>
      </c>
      <c r="R73" s="216">
        <v>0.43</v>
      </c>
      <c r="S73" s="216">
        <v>0.27</v>
      </c>
      <c r="T73" s="216">
        <v>0</v>
      </c>
      <c r="U73" s="216">
        <v>7.63</v>
      </c>
      <c r="V73" s="216">
        <v>0.21</v>
      </c>
      <c r="W73" s="216">
        <v>0.46</v>
      </c>
      <c r="X73" s="216">
        <v>2.91</v>
      </c>
      <c r="Y73" s="216">
        <v>0</v>
      </c>
      <c r="Z73" s="216">
        <v>2.78</v>
      </c>
      <c r="AA73" s="216">
        <v>0.92</v>
      </c>
      <c r="AB73" s="216">
        <v>0</v>
      </c>
      <c r="AC73" s="216">
        <v>-10.44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-0.91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5.73</v>
      </c>
      <c r="D74" s="216">
        <v>1.33</v>
      </c>
      <c r="E74" s="216">
        <v>0</v>
      </c>
      <c r="F74" s="216">
        <v>0</v>
      </c>
      <c r="G74" s="216">
        <v>5.52</v>
      </c>
      <c r="H74" s="216">
        <v>0</v>
      </c>
      <c r="I74" s="216">
        <v>21.29</v>
      </c>
      <c r="J74" s="216">
        <v>0</v>
      </c>
      <c r="K74" s="216">
        <v>3.31</v>
      </c>
      <c r="L74" s="216">
        <v>21.09</v>
      </c>
      <c r="M74" s="216">
        <v>0</v>
      </c>
      <c r="N74" s="216">
        <v>1.2</v>
      </c>
      <c r="O74" s="216">
        <v>2.02</v>
      </c>
      <c r="P74" s="216">
        <v>2.04</v>
      </c>
      <c r="Q74" s="216">
        <v>5.54</v>
      </c>
      <c r="R74" s="216">
        <v>0.43</v>
      </c>
      <c r="S74" s="216">
        <v>0.27</v>
      </c>
      <c r="T74" s="216">
        <v>0</v>
      </c>
      <c r="U74" s="216">
        <v>7.63</v>
      </c>
      <c r="V74" s="216">
        <v>0.21</v>
      </c>
      <c r="W74" s="216">
        <v>0.46</v>
      </c>
      <c r="X74" s="216">
        <v>2.91</v>
      </c>
      <c r="Y74" s="216">
        <v>0</v>
      </c>
      <c r="Z74" s="216">
        <v>2.78</v>
      </c>
      <c r="AA74" s="216">
        <v>0.92</v>
      </c>
      <c r="AB74" s="216">
        <v>0</v>
      </c>
      <c r="AC74" s="216">
        <v>-10.44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-0.91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5.73</v>
      </c>
      <c r="D75" s="216">
        <v>1.33</v>
      </c>
      <c r="E75" s="216">
        <v>0</v>
      </c>
      <c r="F75" s="216">
        <v>0</v>
      </c>
      <c r="G75" s="216">
        <v>5.52</v>
      </c>
      <c r="H75" s="216">
        <v>0</v>
      </c>
      <c r="I75" s="216">
        <v>21.29</v>
      </c>
      <c r="J75" s="216">
        <v>0</v>
      </c>
      <c r="K75" s="216">
        <v>3.31</v>
      </c>
      <c r="L75" s="216">
        <v>21.09</v>
      </c>
      <c r="M75" s="216">
        <v>0</v>
      </c>
      <c r="N75" s="216">
        <v>1.2</v>
      </c>
      <c r="O75" s="216">
        <v>2.02</v>
      </c>
      <c r="P75" s="216">
        <v>2.06</v>
      </c>
      <c r="Q75" s="216">
        <v>5.54</v>
      </c>
      <c r="R75" s="216">
        <v>0.43</v>
      </c>
      <c r="S75" s="216">
        <v>0.27</v>
      </c>
      <c r="T75" s="216">
        <v>0</v>
      </c>
      <c r="U75" s="216">
        <v>7.63</v>
      </c>
      <c r="V75" s="216">
        <v>0.21</v>
      </c>
      <c r="W75" s="216">
        <v>0.46</v>
      </c>
      <c r="X75" s="216">
        <v>2.91</v>
      </c>
      <c r="Y75" s="216">
        <v>0</v>
      </c>
      <c r="Z75" s="216">
        <v>2.78</v>
      </c>
      <c r="AA75" s="216">
        <v>0.92</v>
      </c>
      <c r="AB75" s="216">
        <v>0</v>
      </c>
      <c r="AC75" s="216">
        <v>-10.44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-0.91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5.73</v>
      </c>
      <c r="D76" s="216">
        <v>1.33</v>
      </c>
      <c r="E76" s="216">
        <v>0</v>
      </c>
      <c r="F76" s="216">
        <v>0</v>
      </c>
      <c r="G76" s="216">
        <v>5.52</v>
      </c>
      <c r="H76" s="216">
        <v>0</v>
      </c>
      <c r="I76" s="216">
        <v>21.29</v>
      </c>
      <c r="J76" s="216">
        <v>0</v>
      </c>
      <c r="K76" s="216">
        <v>3.31</v>
      </c>
      <c r="L76" s="216">
        <v>21.09</v>
      </c>
      <c r="M76" s="216">
        <v>0</v>
      </c>
      <c r="N76" s="216">
        <v>1.2</v>
      </c>
      <c r="O76" s="216">
        <v>2.02</v>
      </c>
      <c r="P76" s="216">
        <v>2.06</v>
      </c>
      <c r="Q76" s="216">
        <v>5.54</v>
      </c>
      <c r="R76" s="216">
        <v>0.43</v>
      </c>
      <c r="S76" s="216">
        <v>0.27</v>
      </c>
      <c r="T76" s="216">
        <v>0</v>
      </c>
      <c r="U76" s="216">
        <v>7.63</v>
      </c>
      <c r="V76" s="216">
        <v>0.21</v>
      </c>
      <c r="W76" s="216">
        <v>0.46</v>
      </c>
      <c r="X76" s="216">
        <v>2.91</v>
      </c>
      <c r="Y76" s="216">
        <v>0</v>
      </c>
      <c r="Z76" s="216">
        <v>2.78</v>
      </c>
      <c r="AA76" s="216">
        <v>0.92</v>
      </c>
      <c r="AB76" s="216">
        <v>0</v>
      </c>
      <c r="AC76" s="216">
        <v>-10.44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-0.91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5.73</v>
      </c>
      <c r="D77" s="216">
        <v>1.33</v>
      </c>
      <c r="E77" s="216">
        <v>0</v>
      </c>
      <c r="F77" s="216">
        <v>0</v>
      </c>
      <c r="G77" s="216">
        <v>5.52</v>
      </c>
      <c r="H77" s="216">
        <v>0</v>
      </c>
      <c r="I77" s="216">
        <v>21.29</v>
      </c>
      <c r="J77" s="216">
        <v>0</v>
      </c>
      <c r="K77" s="216">
        <v>3.31</v>
      </c>
      <c r="L77" s="216">
        <v>21.09</v>
      </c>
      <c r="M77" s="216">
        <v>0</v>
      </c>
      <c r="N77" s="216">
        <v>1.2</v>
      </c>
      <c r="O77" s="216">
        <v>2.02</v>
      </c>
      <c r="P77" s="216">
        <v>2.06</v>
      </c>
      <c r="Q77" s="216">
        <v>5.54</v>
      </c>
      <c r="R77" s="216">
        <v>0.43</v>
      </c>
      <c r="S77" s="216">
        <v>0.27</v>
      </c>
      <c r="T77" s="216">
        <v>0</v>
      </c>
      <c r="U77" s="216">
        <v>7.63</v>
      </c>
      <c r="V77" s="216">
        <v>0.21</v>
      </c>
      <c r="W77" s="216">
        <v>0.46</v>
      </c>
      <c r="X77" s="216">
        <v>10.55</v>
      </c>
      <c r="Y77" s="216">
        <v>0</v>
      </c>
      <c r="Z77" s="216">
        <v>2.78</v>
      </c>
      <c r="AA77" s="216">
        <v>0.92</v>
      </c>
      <c r="AB77" s="216">
        <v>0</v>
      </c>
      <c r="AC77" s="216">
        <v>-10.44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-0.91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5.73</v>
      </c>
      <c r="D78" s="216">
        <v>1.33</v>
      </c>
      <c r="E78" s="216">
        <v>0</v>
      </c>
      <c r="F78" s="216">
        <v>0</v>
      </c>
      <c r="G78" s="216">
        <v>5.52</v>
      </c>
      <c r="H78" s="216">
        <v>0</v>
      </c>
      <c r="I78" s="216">
        <v>21.29</v>
      </c>
      <c r="J78" s="216">
        <v>0</v>
      </c>
      <c r="K78" s="216">
        <v>3.31</v>
      </c>
      <c r="L78" s="216">
        <v>21.09</v>
      </c>
      <c r="M78" s="216">
        <v>0</v>
      </c>
      <c r="N78" s="216">
        <v>1.2</v>
      </c>
      <c r="O78" s="216">
        <v>2.02</v>
      </c>
      <c r="P78" s="216">
        <v>2.06</v>
      </c>
      <c r="Q78" s="216">
        <v>5.54</v>
      </c>
      <c r="R78" s="216">
        <v>0.43</v>
      </c>
      <c r="S78" s="216">
        <v>0.27</v>
      </c>
      <c r="T78" s="216">
        <v>0</v>
      </c>
      <c r="U78" s="216">
        <v>7.63</v>
      </c>
      <c r="V78" s="216">
        <v>0.21</v>
      </c>
      <c r="W78" s="216">
        <v>0.46</v>
      </c>
      <c r="X78" s="216">
        <v>10.55</v>
      </c>
      <c r="Y78" s="216">
        <v>0</v>
      </c>
      <c r="Z78" s="216">
        <v>2.78</v>
      </c>
      <c r="AA78" s="216">
        <v>0.92</v>
      </c>
      <c r="AB78" s="216">
        <v>0</v>
      </c>
      <c r="AC78" s="216">
        <v>-10.44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-0.91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5.73</v>
      </c>
      <c r="D79" s="216">
        <v>1.33</v>
      </c>
      <c r="E79" s="216">
        <v>0</v>
      </c>
      <c r="F79" s="216">
        <v>0</v>
      </c>
      <c r="G79" s="216">
        <v>5.52</v>
      </c>
      <c r="H79" s="216">
        <v>0</v>
      </c>
      <c r="I79" s="216">
        <v>21.29</v>
      </c>
      <c r="J79" s="216">
        <v>0</v>
      </c>
      <c r="K79" s="216">
        <v>3.31</v>
      </c>
      <c r="L79" s="216">
        <v>2.62</v>
      </c>
      <c r="M79" s="216">
        <v>0</v>
      </c>
      <c r="N79" s="216">
        <v>1.2</v>
      </c>
      <c r="O79" s="216">
        <v>2.02</v>
      </c>
      <c r="P79" s="216">
        <v>2.06</v>
      </c>
      <c r="Q79" s="216">
        <v>5.54</v>
      </c>
      <c r="R79" s="216">
        <v>0.43</v>
      </c>
      <c r="S79" s="216">
        <v>0.27</v>
      </c>
      <c r="T79" s="216">
        <v>0</v>
      </c>
      <c r="U79" s="216">
        <v>7.63</v>
      </c>
      <c r="V79" s="216">
        <v>0.21</v>
      </c>
      <c r="W79" s="216">
        <v>3.29</v>
      </c>
      <c r="X79" s="216">
        <v>10.55</v>
      </c>
      <c r="Y79" s="216">
        <v>0</v>
      </c>
      <c r="Z79" s="216">
        <v>2.78</v>
      </c>
      <c r="AA79" s="216">
        <v>0.92</v>
      </c>
      <c r="AB79" s="216">
        <v>0</v>
      </c>
      <c r="AC79" s="216">
        <v>-10.44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-0.91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5.73</v>
      </c>
      <c r="D80" s="216">
        <v>1.33</v>
      </c>
      <c r="E80" s="216">
        <v>0</v>
      </c>
      <c r="F80" s="216">
        <v>0</v>
      </c>
      <c r="G80" s="216">
        <v>5.52</v>
      </c>
      <c r="H80" s="216">
        <v>0</v>
      </c>
      <c r="I80" s="216">
        <v>21.29</v>
      </c>
      <c r="J80" s="216">
        <v>0</v>
      </c>
      <c r="K80" s="216">
        <v>3.31</v>
      </c>
      <c r="L80" s="216">
        <v>2.62</v>
      </c>
      <c r="M80" s="216">
        <v>0</v>
      </c>
      <c r="N80" s="216">
        <v>1.2</v>
      </c>
      <c r="O80" s="216">
        <v>2.02</v>
      </c>
      <c r="P80" s="216">
        <v>2.06</v>
      </c>
      <c r="Q80" s="216">
        <v>5.54</v>
      </c>
      <c r="R80" s="216">
        <v>0.43</v>
      </c>
      <c r="S80" s="216">
        <v>0.27</v>
      </c>
      <c r="T80" s="216">
        <v>0</v>
      </c>
      <c r="U80" s="216">
        <v>7.63</v>
      </c>
      <c r="V80" s="216">
        <v>0.21</v>
      </c>
      <c r="W80" s="216">
        <v>3.29</v>
      </c>
      <c r="X80" s="216">
        <v>10.55</v>
      </c>
      <c r="Y80" s="216">
        <v>0</v>
      </c>
      <c r="Z80" s="216">
        <v>2.78</v>
      </c>
      <c r="AA80" s="216">
        <v>0.92</v>
      </c>
      <c r="AB80" s="216">
        <v>0</v>
      </c>
      <c r="AC80" s="216">
        <v>-10.44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-0.91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5.73</v>
      </c>
      <c r="D81" s="216">
        <v>1.33</v>
      </c>
      <c r="E81" s="216">
        <v>0</v>
      </c>
      <c r="F81" s="216">
        <v>0</v>
      </c>
      <c r="G81" s="216">
        <v>5.52</v>
      </c>
      <c r="H81" s="216">
        <v>0</v>
      </c>
      <c r="I81" s="216">
        <v>21.29</v>
      </c>
      <c r="J81" s="216">
        <v>0</v>
      </c>
      <c r="K81" s="216">
        <v>3.52</v>
      </c>
      <c r="L81" s="216">
        <v>2.62</v>
      </c>
      <c r="M81" s="216">
        <v>0</v>
      </c>
      <c r="N81" s="216">
        <v>1.2</v>
      </c>
      <c r="O81" s="216">
        <v>2.02</v>
      </c>
      <c r="P81" s="216">
        <v>2.06</v>
      </c>
      <c r="Q81" s="216">
        <v>5.54</v>
      </c>
      <c r="R81" s="216">
        <v>0.43</v>
      </c>
      <c r="S81" s="216">
        <v>0.27</v>
      </c>
      <c r="T81" s="216">
        <v>0</v>
      </c>
      <c r="U81" s="216">
        <v>7.63</v>
      </c>
      <c r="V81" s="216">
        <v>0.21</v>
      </c>
      <c r="W81" s="216">
        <v>3.29</v>
      </c>
      <c r="X81" s="216">
        <v>14.2</v>
      </c>
      <c r="Y81" s="216">
        <v>0</v>
      </c>
      <c r="Z81" s="216">
        <v>2.78</v>
      </c>
      <c r="AA81" s="216">
        <v>0.92</v>
      </c>
      <c r="AB81" s="216">
        <v>0</v>
      </c>
      <c r="AC81" s="216">
        <v>-10.44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-0.91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5.73</v>
      </c>
      <c r="D82" s="216">
        <v>1.33</v>
      </c>
      <c r="E82" s="216">
        <v>0</v>
      </c>
      <c r="F82" s="216">
        <v>0</v>
      </c>
      <c r="G82" s="216">
        <v>5.52</v>
      </c>
      <c r="H82" s="216">
        <v>0</v>
      </c>
      <c r="I82" s="216">
        <v>21.29</v>
      </c>
      <c r="J82" s="216">
        <v>0</v>
      </c>
      <c r="K82" s="216">
        <v>4.0199999999999996</v>
      </c>
      <c r="L82" s="216">
        <v>2.62</v>
      </c>
      <c r="M82" s="216">
        <v>0</v>
      </c>
      <c r="N82" s="216">
        <v>1.2</v>
      </c>
      <c r="O82" s="216">
        <v>2.02</v>
      </c>
      <c r="P82" s="216">
        <v>2.06</v>
      </c>
      <c r="Q82" s="216">
        <v>5.54</v>
      </c>
      <c r="R82" s="216">
        <v>0.43</v>
      </c>
      <c r="S82" s="216">
        <v>0.27</v>
      </c>
      <c r="T82" s="216">
        <v>0</v>
      </c>
      <c r="U82" s="216">
        <v>7.63</v>
      </c>
      <c r="V82" s="216">
        <v>0.21</v>
      </c>
      <c r="W82" s="216">
        <v>3.29</v>
      </c>
      <c r="X82" s="216">
        <v>14.2</v>
      </c>
      <c r="Y82" s="216">
        <v>0</v>
      </c>
      <c r="Z82" s="216">
        <v>2.78</v>
      </c>
      <c r="AA82" s="216">
        <v>0.92</v>
      </c>
      <c r="AB82" s="216">
        <v>0</v>
      </c>
      <c r="AC82" s="216">
        <v>-10.59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-0.91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5.73</v>
      </c>
      <c r="D83" s="216">
        <v>1.33</v>
      </c>
      <c r="E83" s="216">
        <v>0</v>
      </c>
      <c r="F83" s="216">
        <v>0</v>
      </c>
      <c r="G83" s="216">
        <v>5.52</v>
      </c>
      <c r="H83" s="216">
        <v>0</v>
      </c>
      <c r="I83" s="216">
        <v>21.29</v>
      </c>
      <c r="J83" s="216">
        <v>0</v>
      </c>
      <c r="K83" s="216">
        <v>3.76</v>
      </c>
      <c r="L83" s="216">
        <v>2.62</v>
      </c>
      <c r="M83" s="216">
        <v>0</v>
      </c>
      <c r="N83" s="216">
        <v>1.2</v>
      </c>
      <c r="O83" s="216">
        <v>2.02</v>
      </c>
      <c r="P83" s="216">
        <v>2.06</v>
      </c>
      <c r="Q83" s="216">
        <v>5.54</v>
      </c>
      <c r="R83" s="216">
        <v>0.43</v>
      </c>
      <c r="S83" s="216">
        <v>0.27</v>
      </c>
      <c r="T83" s="216">
        <v>0</v>
      </c>
      <c r="U83" s="216">
        <v>7.63</v>
      </c>
      <c r="V83" s="216">
        <v>0.21</v>
      </c>
      <c r="W83" s="216">
        <v>3.29</v>
      </c>
      <c r="X83" s="216">
        <v>14.2</v>
      </c>
      <c r="Y83" s="216">
        <v>0</v>
      </c>
      <c r="Z83" s="216">
        <v>2.78</v>
      </c>
      <c r="AA83" s="216">
        <v>0.92</v>
      </c>
      <c r="AB83" s="216">
        <v>0</v>
      </c>
      <c r="AC83" s="216">
        <v>-10.59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-0.91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5.73</v>
      </c>
      <c r="D84" s="216">
        <v>1.33</v>
      </c>
      <c r="E84" s="216">
        <v>0</v>
      </c>
      <c r="F84" s="216">
        <v>0</v>
      </c>
      <c r="G84" s="216">
        <v>5.52</v>
      </c>
      <c r="H84" s="216">
        <v>0</v>
      </c>
      <c r="I84" s="216">
        <v>21.29</v>
      </c>
      <c r="J84" s="216">
        <v>0</v>
      </c>
      <c r="K84" s="216">
        <v>3.9</v>
      </c>
      <c r="L84" s="216">
        <v>2.62</v>
      </c>
      <c r="M84" s="216">
        <v>0</v>
      </c>
      <c r="N84" s="216">
        <v>1.2</v>
      </c>
      <c r="O84" s="216">
        <v>2.02</v>
      </c>
      <c r="P84" s="216">
        <v>2.06</v>
      </c>
      <c r="Q84" s="216">
        <v>5.54</v>
      </c>
      <c r="R84" s="216">
        <v>0.43</v>
      </c>
      <c r="S84" s="216">
        <v>0.27</v>
      </c>
      <c r="T84" s="216">
        <v>0</v>
      </c>
      <c r="U84" s="216">
        <v>7.63</v>
      </c>
      <c r="V84" s="216">
        <v>0.21</v>
      </c>
      <c r="W84" s="216">
        <v>3.29</v>
      </c>
      <c r="X84" s="216">
        <v>14.2</v>
      </c>
      <c r="Y84" s="216">
        <v>0</v>
      </c>
      <c r="Z84" s="216">
        <v>2.78</v>
      </c>
      <c r="AA84" s="216">
        <v>0.92</v>
      </c>
      <c r="AB84" s="216">
        <v>0</v>
      </c>
      <c r="AC84" s="216">
        <v>-10.59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-0.91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5.73</v>
      </c>
      <c r="D85" s="216">
        <v>1.33</v>
      </c>
      <c r="E85" s="216">
        <v>0</v>
      </c>
      <c r="F85" s="216">
        <v>0</v>
      </c>
      <c r="G85" s="216">
        <v>5.52</v>
      </c>
      <c r="H85" s="216">
        <v>0</v>
      </c>
      <c r="I85" s="216">
        <v>21.29</v>
      </c>
      <c r="J85" s="216">
        <v>0</v>
      </c>
      <c r="K85" s="216">
        <v>4.05</v>
      </c>
      <c r="L85" s="216">
        <v>2.62</v>
      </c>
      <c r="M85" s="216">
        <v>0</v>
      </c>
      <c r="N85" s="216">
        <v>1.2</v>
      </c>
      <c r="O85" s="216">
        <v>2.02</v>
      </c>
      <c r="P85" s="216">
        <v>2.06</v>
      </c>
      <c r="Q85" s="216">
        <v>5.54</v>
      </c>
      <c r="R85" s="216">
        <v>0.43</v>
      </c>
      <c r="S85" s="216">
        <v>0.27</v>
      </c>
      <c r="T85" s="216">
        <v>0</v>
      </c>
      <c r="U85" s="216">
        <v>7.63</v>
      </c>
      <c r="V85" s="216">
        <v>0.21</v>
      </c>
      <c r="W85" s="216">
        <v>3.22</v>
      </c>
      <c r="X85" s="216">
        <v>14.2</v>
      </c>
      <c r="Y85" s="216">
        <v>0</v>
      </c>
      <c r="Z85" s="216">
        <v>2.78</v>
      </c>
      <c r="AA85" s="216">
        <v>0.92</v>
      </c>
      <c r="AB85" s="216">
        <v>0</v>
      </c>
      <c r="AC85" s="216">
        <v>-10.59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-0.91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5.73</v>
      </c>
      <c r="D86" s="216">
        <v>1.33</v>
      </c>
      <c r="E86" s="216">
        <v>0</v>
      </c>
      <c r="F86" s="216">
        <v>0</v>
      </c>
      <c r="G86" s="216">
        <v>5.52</v>
      </c>
      <c r="H86" s="216">
        <v>0</v>
      </c>
      <c r="I86" s="216">
        <v>21.29</v>
      </c>
      <c r="J86" s="216">
        <v>0</v>
      </c>
      <c r="K86" s="216">
        <v>4.05</v>
      </c>
      <c r="L86" s="216">
        <v>2.62</v>
      </c>
      <c r="M86" s="216">
        <v>0</v>
      </c>
      <c r="N86" s="216">
        <v>1.2</v>
      </c>
      <c r="O86" s="216">
        <v>2.02</v>
      </c>
      <c r="P86" s="216">
        <v>2.06</v>
      </c>
      <c r="Q86" s="216">
        <v>5.54</v>
      </c>
      <c r="R86" s="216">
        <v>0.43</v>
      </c>
      <c r="S86" s="216">
        <v>0.27</v>
      </c>
      <c r="T86" s="216">
        <v>0</v>
      </c>
      <c r="U86" s="216">
        <v>7.63</v>
      </c>
      <c r="V86" s="216">
        <v>0.21</v>
      </c>
      <c r="W86" s="216">
        <v>3.21</v>
      </c>
      <c r="X86" s="216">
        <v>14.2</v>
      </c>
      <c r="Y86" s="216">
        <v>0</v>
      </c>
      <c r="Z86" s="216">
        <v>2.78</v>
      </c>
      <c r="AA86" s="216">
        <v>0.92</v>
      </c>
      <c r="AB86" s="216">
        <v>0</v>
      </c>
      <c r="AC86" s="216">
        <v>-10.59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-0.91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5.73</v>
      </c>
      <c r="D87" s="216">
        <v>1.33</v>
      </c>
      <c r="E87" s="216">
        <v>0</v>
      </c>
      <c r="F87" s="216">
        <v>0</v>
      </c>
      <c r="G87" s="216">
        <v>5.52</v>
      </c>
      <c r="H87" s="216">
        <v>0</v>
      </c>
      <c r="I87" s="216">
        <v>21.29</v>
      </c>
      <c r="J87" s="216">
        <v>0</v>
      </c>
      <c r="K87" s="216">
        <v>4.05</v>
      </c>
      <c r="L87" s="216">
        <v>2.62</v>
      </c>
      <c r="M87" s="216">
        <v>0</v>
      </c>
      <c r="N87" s="216">
        <v>1.2</v>
      </c>
      <c r="O87" s="216">
        <v>2.02</v>
      </c>
      <c r="P87" s="216">
        <v>2.29</v>
      </c>
      <c r="Q87" s="216">
        <v>5.54</v>
      </c>
      <c r="R87" s="216">
        <v>0.43</v>
      </c>
      <c r="S87" s="216">
        <v>0.27</v>
      </c>
      <c r="T87" s="216">
        <v>0</v>
      </c>
      <c r="U87" s="216">
        <v>7.63</v>
      </c>
      <c r="V87" s="216">
        <v>0.21</v>
      </c>
      <c r="W87" s="216">
        <v>3.21</v>
      </c>
      <c r="X87" s="216">
        <v>14.2</v>
      </c>
      <c r="Y87" s="216">
        <v>0</v>
      </c>
      <c r="Z87" s="216">
        <v>2.78</v>
      </c>
      <c r="AA87" s="216">
        <v>0.92</v>
      </c>
      <c r="AB87" s="216">
        <v>0</v>
      </c>
      <c r="AC87" s="216">
        <v>-10.59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-0.91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5.73</v>
      </c>
      <c r="D88" s="216">
        <v>1.33</v>
      </c>
      <c r="E88" s="216">
        <v>0</v>
      </c>
      <c r="F88" s="216">
        <v>0</v>
      </c>
      <c r="G88" s="216">
        <v>5.52</v>
      </c>
      <c r="H88" s="216">
        <v>0</v>
      </c>
      <c r="I88" s="216">
        <v>21.29</v>
      </c>
      <c r="J88" s="216">
        <v>0</v>
      </c>
      <c r="K88" s="216">
        <v>4.2300000000000004</v>
      </c>
      <c r="L88" s="216">
        <v>2.62</v>
      </c>
      <c r="M88" s="216">
        <v>0</v>
      </c>
      <c r="N88" s="216">
        <v>1.2</v>
      </c>
      <c r="O88" s="216">
        <v>2.02</v>
      </c>
      <c r="P88" s="216">
        <v>2.29</v>
      </c>
      <c r="Q88" s="216">
        <v>5.54</v>
      </c>
      <c r="R88" s="216">
        <v>0.43</v>
      </c>
      <c r="S88" s="216">
        <v>0.27</v>
      </c>
      <c r="T88" s="216">
        <v>0</v>
      </c>
      <c r="U88" s="216">
        <v>7.63</v>
      </c>
      <c r="V88" s="216">
        <v>0.21</v>
      </c>
      <c r="W88" s="216">
        <v>3.21</v>
      </c>
      <c r="X88" s="216">
        <v>14.2</v>
      </c>
      <c r="Y88" s="216">
        <v>0</v>
      </c>
      <c r="Z88" s="216">
        <v>2.78</v>
      </c>
      <c r="AA88" s="216">
        <v>0.92</v>
      </c>
      <c r="AB88" s="216">
        <v>0</v>
      </c>
      <c r="AC88" s="216">
        <v>-10.59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-0.91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5.73</v>
      </c>
      <c r="D89" s="216">
        <v>1.33</v>
      </c>
      <c r="E89" s="216">
        <v>0</v>
      </c>
      <c r="F89" s="216">
        <v>0</v>
      </c>
      <c r="G89" s="216">
        <v>5.52</v>
      </c>
      <c r="H89" s="216">
        <v>0</v>
      </c>
      <c r="I89" s="216">
        <v>21.29</v>
      </c>
      <c r="J89" s="216">
        <v>0</v>
      </c>
      <c r="K89" s="216">
        <v>4.5199999999999996</v>
      </c>
      <c r="L89" s="216">
        <v>2.62</v>
      </c>
      <c r="M89" s="216">
        <v>0</v>
      </c>
      <c r="N89" s="216">
        <v>1.2</v>
      </c>
      <c r="O89" s="216">
        <v>2.02</v>
      </c>
      <c r="P89" s="216">
        <v>2.29</v>
      </c>
      <c r="Q89" s="216">
        <v>5.54</v>
      </c>
      <c r="R89" s="216">
        <v>0.43</v>
      </c>
      <c r="S89" s="216">
        <v>0.27</v>
      </c>
      <c r="T89" s="216">
        <v>0</v>
      </c>
      <c r="U89" s="216">
        <v>7.63</v>
      </c>
      <c r="V89" s="216">
        <v>0.21</v>
      </c>
      <c r="W89" s="216">
        <v>3.21</v>
      </c>
      <c r="X89" s="216">
        <v>14.2</v>
      </c>
      <c r="Y89" s="216">
        <v>0</v>
      </c>
      <c r="Z89" s="216">
        <v>2.78</v>
      </c>
      <c r="AA89" s="216">
        <v>0.92</v>
      </c>
      <c r="AB89" s="216">
        <v>0</v>
      </c>
      <c r="AC89" s="216">
        <v>-10.59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-0.91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5.73</v>
      </c>
      <c r="D90" s="216">
        <v>1.33</v>
      </c>
      <c r="E90" s="216">
        <v>0</v>
      </c>
      <c r="F90" s="216">
        <v>0</v>
      </c>
      <c r="G90" s="216">
        <v>5.52</v>
      </c>
      <c r="H90" s="216">
        <v>0</v>
      </c>
      <c r="I90" s="216">
        <v>21.29</v>
      </c>
      <c r="J90" s="216">
        <v>0</v>
      </c>
      <c r="K90" s="216">
        <v>4.7</v>
      </c>
      <c r="L90" s="216">
        <v>2.62</v>
      </c>
      <c r="M90" s="216">
        <v>0</v>
      </c>
      <c r="N90" s="216">
        <v>1.2</v>
      </c>
      <c r="O90" s="216">
        <v>2.02</v>
      </c>
      <c r="P90" s="216">
        <v>2.29</v>
      </c>
      <c r="Q90" s="216">
        <v>5.54</v>
      </c>
      <c r="R90" s="216">
        <v>0.43</v>
      </c>
      <c r="S90" s="216">
        <v>0.27</v>
      </c>
      <c r="T90" s="216">
        <v>0</v>
      </c>
      <c r="U90" s="216">
        <v>7.63</v>
      </c>
      <c r="V90" s="216">
        <v>0.21</v>
      </c>
      <c r="W90" s="216">
        <v>3.21</v>
      </c>
      <c r="X90" s="216">
        <v>14.2</v>
      </c>
      <c r="Y90" s="216">
        <v>0</v>
      </c>
      <c r="Z90" s="216">
        <v>2.78</v>
      </c>
      <c r="AA90" s="216">
        <v>0.92</v>
      </c>
      <c r="AB90" s="216">
        <v>0</v>
      </c>
      <c r="AC90" s="216">
        <v>-10.59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-0.91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5.87</v>
      </c>
      <c r="D91" s="216">
        <v>1.33</v>
      </c>
      <c r="E91" s="216">
        <v>0</v>
      </c>
      <c r="F91" s="216">
        <v>0</v>
      </c>
      <c r="G91" s="216">
        <v>5.52</v>
      </c>
      <c r="H91" s="216">
        <v>0</v>
      </c>
      <c r="I91" s="216">
        <v>21.84</v>
      </c>
      <c r="J91" s="216">
        <v>0</v>
      </c>
      <c r="K91" s="216">
        <v>4.66</v>
      </c>
      <c r="L91" s="216">
        <v>2.62</v>
      </c>
      <c r="M91" s="216">
        <v>0</v>
      </c>
      <c r="N91" s="216">
        <v>1.2</v>
      </c>
      <c r="O91" s="216">
        <v>2.02</v>
      </c>
      <c r="P91" s="216">
        <v>2.29</v>
      </c>
      <c r="Q91" s="216">
        <v>5.54</v>
      </c>
      <c r="R91" s="216">
        <v>0.43</v>
      </c>
      <c r="S91" s="216">
        <v>0.27</v>
      </c>
      <c r="T91" s="216">
        <v>0</v>
      </c>
      <c r="U91" s="216">
        <v>7.63</v>
      </c>
      <c r="V91" s="216">
        <v>0.21</v>
      </c>
      <c r="W91" s="216">
        <v>3.21</v>
      </c>
      <c r="X91" s="216">
        <v>14.2</v>
      </c>
      <c r="Y91" s="216">
        <v>0</v>
      </c>
      <c r="Z91" s="216">
        <v>2.78</v>
      </c>
      <c r="AA91" s="216">
        <v>0.92</v>
      </c>
      <c r="AB91" s="216">
        <v>0</v>
      </c>
      <c r="AC91" s="216">
        <v>-11.15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-0.91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5.87</v>
      </c>
      <c r="D92" s="216">
        <v>1.33</v>
      </c>
      <c r="E92" s="216">
        <v>0</v>
      </c>
      <c r="F92" s="216">
        <v>0</v>
      </c>
      <c r="G92" s="216">
        <v>5.52</v>
      </c>
      <c r="H92" s="216">
        <v>0</v>
      </c>
      <c r="I92" s="216">
        <v>21.84</v>
      </c>
      <c r="J92" s="216">
        <v>0</v>
      </c>
      <c r="K92" s="216">
        <v>5.53</v>
      </c>
      <c r="L92" s="216">
        <v>2.62</v>
      </c>
      <c r="M92" s="216">
        <v>0</v>
      </c>
      <c r="N92" s="216">
        <v>1.2</v>
      </c>
      <c r="O92" s="216">
        <v>2.02</v>
      </c>
      <c r="P92" s="216">
        <v>2.29</v>
      </c>
      <c r="Q92" s="216">
        <v>5.54</v>
      </c>
      <c r="R92" s="216">
        <v>0.43</v>
      </c>
      <c r="S92" s="216">
        <v>0.27</v>
      </c>
      <c r="T92" s="216">
        <v>0</v>
      </c>
      <c r="U92" s="216">
        <v>7.63</v>
      </c>
      <c r="V92" s="216">
        <v>0.21</v>
      </c>
      <c r="W92" s="216">
        <v>3.21</v>
      </c>
      <c r="X92" s="216">
        <v>14.2</v>
      </c>
      <c r="Y92" s="216">
        <v>0</v>
      </c>
      <c r="Z92" s="216">
        <v>2.78</v>
      </c>
      <c r="AA92" s="216">
        <v>0.92</v>
      </c>
      <c r="AB92" s="216">
        <v>0</v>
      </c>
      <c r="AC92" s="216">
        <v>-11.15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-0.91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5.87</v>
      </c>
      <c r="D93" s="216">
        <v>1.33</v>
      </c>
      <c r="E93" s="216">
        <v>0</v>
      </c>
      <c r="F93" s="216">
        <v>0</v>
      </c>
      <c r="G93" s="216">
        <v>5.52</v>
      </c>
      <c r="H93" s="216">
        <v>0</v>
      </c>
      <c r="I93" s="216">
        <v>21.84</v>
      </c>
      <c r="J93" s="216">
        <v>0</v>
      </c>
      <c r="K93" s="216">
        <v>6.17</v>
      </c>
      <c r="L93" s="216">
        <v>2.62</v>
      </c>
      <c r="M93" s="216">
        <v>0</v>
      </c>
      <c r="N93" s="216">
        <v>1.2</v>
      </c>
      <c r="O93" s="216">
        <v>2.02</v>
      </c>
      <c r="P93" s="216">
        <v>2.29</v>
      </c>
      <c r="Q93" s="216">
        <v>5.54</v>
      </c>
      <c r="R93" s="216">
        <v>0.43</v>
      </c>
      <c r="S93" s="216">
        <v>0.27</v>
      </c>
      <c r="T93" s="216">
        <v>0</v>
      </c>
      <c r="U93" s="216">
        <v>7.63</v>
      </c>
      <c r="V93" s="216">
        <v>0.21</v>
      </c>
      <c r="W93" s="216">
        <v>3.21</v>
      </c>
      <c r="X93" s="216">
        <v>14.2</v>
      </c>
      <c r="Y93" s="216">
        <v>0</v>
      </c>
      <c r="Z93" s="216">
        <v>2.78</v>
      </c>
      <c r="AA93" s="216">
        <v>0.92</v>
      </c>
      <c r="AB93" s="216">
        <v>0</v>
      </c>
      <c r="AC93" s="216">
        <v>-11.15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-0.91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5.87</v>
      </c>
      <c r="D94" s="216">
        <v>1.33</v>
      </c>
      <c r="E94" s="216">
        <v>0</v>
      </c>
      <c r="F94" s="216">
        <v>0</v>
      </c>
      <c r="G94" s="216">
        <v>5.52</v>
      </c>
      <c r="H94" s="216">
        <v>0</v>
      </c>
      <c r="I94" s="216">
        <v>21.84</v>
      </c>
      <c r="J94" s="216">
        <v>0</v>
      </c>
      <c r="K94" s="216">
        <v>5.16</v>
      </c>
      <c r="L94" s="216">
        <v>2.62</v>
      </c>
      <c r="M94" s="216">
        <v>0</v>
      </c>
      <c r="N94" s="216">
        <v>1.2</v>
      </c>
      <c r="O94" s="216">
        <v>2.02</v>
      </c>
      <c r="P94" s="216">
        <v>2.29</v>
      </c>
      <c r="Q94" s="216">
        <v>5.54</v>
      </c>
      <c r="R94" s="216">
        <v>0.43</v>
      </c>
      <c r="S94" s="216">
        <v>0.27</v>
      </c>
      <c r="T94" s="216">
        <v>0</v>
      </c>
      <c r="U94" s="216">
        <v>7.63</v>
      </c>
      <c r="V94" s="216">
        <v>0.21</v>
      </c>
      <c r="W94" s="216">
        <v>3.21</v>
      </c>
      <c r="X94" s="216">
        <v>14.2</v>
      </c>
      <c r="Y94" s="216">
        <v>0</v>
      </c>
      <c r="Z94" s="216">
        <v>2.78</v>
      </c>
      <c r="AA94" s="216">
        <v>0.92</v>
      </c>
      <c r="AB94" s="216">
        <v>0</v>
      </c>
      <c r="AC94" s="216">
        <v>-10.87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-0.91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5.87</v>
      </c>
      <c r="D95" s="216">
        <v>1.33</v>
      </c>
      <c r="E95" s="216">
        <v>0</v>
      </c>
      <c r="F95" s="216">
        <v>0</v>
      </c>
      <c r="G95" s="216">
        <v>5.52</v>
      </c>
      <c r="H95" s="216">
        <v>0</v>
      </c>
      <c r="I95" s="216">
        <v>21.84</v>
      </c>
      <c r="J95" s="216">
        <v>0</v>
      </c>
      <c r="K95" s="216">
        <v>0</v>
      </c>
      <c r="L95" s="216">
        <v>2.62</v>
      </c>
      <c r="M95" s="216">
        <v>0</v>
      </c>
      <c r="N95" s="216">
        <v>1.2</v>
      </c>
      <c r="O95" s="216">
        <v>2.02</v>
      </c>
      <c r="P95" s="216">
        <v>2.29</v>
      </c>
      <c r="Q95" s="216">
        <v>5.54</v>
      </c>
      <c r="R95" s="216">
        <v>0.43</v>
      </c>
      <c r="S95" s="216">
        <v>0.27</v>
      </c>
      <c r="T95" s="216">
        <v>0</v>
      </c>
      <c r="U95" s="216">
        <v>7.63</v>
      </c>
      <c r="V95" s="216">
        <v>0.21</v>
      </c>
      <c r="W95" s="216">
        <v>3.21</v>
      </c>
      <c r="X95" s="216">
        <v>14.2</v>
      </c>
      <c r="Y95" s="216">
        <v>0</v>
      </c>
      <c r="Z95" s="216">
        <v>2.78</v>
      </c>
      <c r="AA95" s="216">
        <v>0.92</v>
      </c>
      <c r="AB95" s="216">
        <v>0</v>
      </c>
      <c r="AC95" s="216">
        <v>-10.87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-0.91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5.87</v>
      </c>
      <c r="D96" s="216">
        <v>1.33</v>
      </c>
      <c r="E96" s="216">
        <v>0</v>
      </c>
      <c r="F96" s="216">
        <v>0</v>
      </c>
      <c r="G96" s="216">
        <v>5.52</v>
      </c>
      <c r="H96" s="216">
        <v>0</v>
      </c>
      <c r="I96" s="216">
        <v>21.84</v>
      </c>
      <c r="J96" s="216">
        <v>0</v>
      </c>
      <c r="K96" s="216">
        <v>0</v>
      </c>
      <c r="L96" s="216">
        <v>2.62</v>
      </c>
      <c r="M96" s="216">
        <v>0</v>
      </c>
      <c r="N96" s="216">
        <v>1.2</v>
      </c>
      <c r="O96" s="216">
        <v>2.02</v>
      </c>
      <c r="P96" s="216">
        <v>2.29</v>
      </c>
      <c r="Q96" s="216">
        <v>5.54</v>
      </c>
      <c r="R96" s="216">
        <v>0.43</v>
      </c>
      <c r="S96" s="216">
        <v>0.27</v>
      </c>
      <c r="T96" s="216">
        <v>0</v>
      </c>
      <c r="U96" s="216">
        <v>7.63</v>
      </c>
      <c r="V96" s="216">
        <v>0.21</v>
      </c>
      <c r="W96" s="216">
        <v>3.21</v>
      </c>
      <c r="X96" s="216">
        <v>14.2</v>
      </c>
      <c r="Y96" s="216">
        <v>0</v>
      </c>
      <c r="Z96" s="216">
        <v>2.78</v>
      </c>
      <c r="AA96" s="216">
        <v>0.92</v>
      </c>
      <c r="AB96" s="216">
        <v>0</v>
      </c>
      <c r="AC96" s="216">
        <v>-10.87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-0.91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5.87</v>
      </c>
      <c r="D97" s="216">
        <v>1.33</v>
      </c>
      <c r="E97" s="216">
        <v>0</v>
      </c>
      <c r="F97" s="216">
        <v>0</v>
      </c>
      <c r="G97" s="216">
        <v>5.52</v>
      </c>
      <c r="H97" s="216">
        <v>0</v>
      </c>
      <c r="I97" s="216">
        <v>21.84</v>
      </c>
      <c r="J97" s="216">
        <v>0</v>
      </c>
      <c r="K97" s="216">
        <v>0</v>
      </c>
      <c r="L97" s="216">
        <v>2.62</v>
      </c>
      <c r="M97" s="216">
        <v>0</v>
      </c>
      <c r="N97" s="216">
        <v>1.2</v>
      </c>
      <c r="O97" s="216">
        <v>2.02</v>
      </c>
      <c r="P97" s="216">
        <v>2.0699999999999998</v>
      </c>
      <c r="Q97" s="216">
        <v>5.54</v>
      </c>
      <c r="R97" s="216">
        <v>0.43</v>
      </c>
      <c r="S97" s="216">
        <v>0.27</v>
      </c>
      <c r="T97" s="216">
        <v>0</v>
      </c>
      <c r="U97" s="216">
        <v>7.63</v>
      </c>
      <c r="V97" s="216">
        <v>0.21</v>
      </c>
      <c r="W97" s="216">
        <v>3.21</v>
      </c>
      <c r="X97" s="216">
        <v>14.2</v>
      </c>
      <c r="Y97" s="216">
        <v>0</v>
      </c>
      <c r="Z97" s="216">
        <v>2.78</v>
      </c>
      <c r="AA97" s="216">
        <v>0.92</v>
      </c>
      <c r="AB97" s="216">
        <v>0</v>
      </c>
      <c r="AC97" s="216">
        <v>-10.87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-0.91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5.87</v>
      </c>
      <c r="D98" s="216">
        <v>1.33</v>
      </c>
      <c r="E98" s="216">
        <v>0</v>
      </c>
      <c r="F98" s="216">
        <v>0</v>
      </c>
      <c r="G98" s="216">
        <v>5.52</v>
      </c>
      <c r="H98" s="216">
        <v>0</v>
      </c>
      <c r="I98" s="216">
        <v>21.84</v>
      </c>
      <c r="J98" s="216">
        <v>0</v>
      </c>
      <c r="K98" s="216">
        <v>0</v>
      </c>
      <c r="L98" s="216">
        <v>2.62</v>
      </c>
      <c r="M98" s="216">
        <v>0</v>
      </c>
      <c r="N98" s="216">
        <v>1.2</v>
      </c>
      <c r="O98" s="216">
        <v>2.02</v>
      </c>
      <c r="P98" s="216">
        <v>2.0699999999999998</v>
      </c>
      <c r="Q98" s="216">
        <v>5.54</v>
      </c>
      <c r="R98" s="216">
        <v>0.43</v>
      </c>
      <c r="S98" s="216">
        <v>0.27</v>
      </c>
      <c r="T98" s="216">
        <v>0</v>
      </c>
      <c r="U98" s="216">
        <v>7.63</v>
      </c>
      <c r="V98" s="216">
        <v>0.21</v>
      </c>
      <c r="W98" s="216">
        <v>3.21</v>
      </c>
      <c r="X98" s="216">
        <v>14.2</v>
      </c>
      <c r="Y98" s="216">
        <v>0</v>
      </c>
      <c r="Z98" s="216">
        <v>2.78</v>
      </c>
      <c r="AA98" s="216">
        <v>0.92</v>
      </c>
      <c r="AB98" s="216">
        <v>0</v>
      </c>
      <c r="AC98" s="216">
        <v>-10.87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-0.91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0.13883000000000018</v>
      </c>
      <c r="D99">
        <f t="shared" si="0"/>
        <v>3.1919999999999969E-2</v>
      </c>
      <c r="E99">
        <f t="shared" si="0"/>
        <v>0</v>
      </c>
      <c r="F99">
        <f t="shared" si="0"/>
        <v>0</v>
      </c>
      <c r="G99">
        <f t="shared" si="0"/>
        <v>0.13247999999999982</v>
      </c>
      <c r="H99">
        <f t="shared" si="0"/>
        <v>0</v>
      </c>
      <c r="I99">
        <f t="shared" si="0"/>
        <v>0.51591999999999982</v>
      </c>
      <c r="J99">
        <f t="shared" si="0"/>
        <v>0</v>
      </c>
      <c r="K99">
        <f t="shared" si="0"/>
        <v>0.40221250000000003</v>
      </c>
      <c r="L99">
        <f t="shared" si="0"/>
        <v>0.79709749999999935</v>
      </c>
      <c r="M99">
        <f t="shared" si="0"/>
        <v>0</v>
      </c>
      <c r="N99">
        <f t="shared" si="0"/>
        <v>2.8800000000000048E-2</v>
      </c>
      <c r="O99">
        <f t="shared" si="0"/>
        <v>4.8480000000000058E-2</v>
      </c>
      <c r="P99">
        <f t="shared" si="0"/>
        <v>5.0064999999999936E-2</v>
      </c>
      <c r="Q99">
        <f t="shared" si="0"/>
        <v>0.13296000000000019</v>
      </c>
      <c r="R99">
        <f t="shared" si="0"/>
        <v>6.0362500000000027E-2</v>
      </c>
      <c r="S99">
        <f t="shared" si="0"/>
        <v>3.7512500000000074E-2</v>
      </c>
      <c r="T99">
        <f t="shared" si="0"/>
        <v>0</v>
      </c>
      <c r="U99">
        <f t="shared" si="0"/>
        <v>0.18240999999999999</v>
      </c>
      <c r="V99">
        <f t="shared" si="0"/>
        <v>4.6857500000000073E-2</v>
      </c>
      <c r="W99">
        <f t="shared" si="0"/>
        <v>2.5634999999999981E-2</v>
      </c>
      <c r="X99">
        <f t="shared" si="0"/>
        <v>0.13497749999999994</v>
      </c>
      <c r="Y99">
        <f t="shared" si="0"/>
        <v>0</v>
      </c>
      <c r="Z99">
        <f t="shared" si="0"/>
        <v>9.459499999999979E-2</v>
      </c>
      <c r="AA99">
        <f t="shared" si="0"/>
        <v>0.12388250000000012</v>
      </c>
      <c r="AB99">
        <f t="shared" si="0"/>
        <v>0</v>
      </c>
      <c r="AC99">
        <f t="shared" si="0"/>
        <v>-8.2970000000000002E-2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-2.183999999999995E-2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-0.09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-0.09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-0.09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-0.09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-0.09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-0.09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-0.09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-0.09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-0.09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-0.09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-0.09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-0.09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-0.09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-0.09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-0.09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-0.09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-0.09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-0.09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-0.09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-0.09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-0.09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-0.09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-0.09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-0.09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-0.09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-0.09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-0.09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-0.09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-0.09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-0.09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-0.09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-0.09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-0.09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-0.09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-0.09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-0.09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-0.09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-0.09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-0.09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-0.09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-0.09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-0.09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-0.09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-0.09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-0.09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-0.09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-0.09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-0.09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-0.09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-0.09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-0.09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-0.09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-0.09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-0.09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-0.09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-0.09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-0.09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-0.09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-0.09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-0.09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-0.09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-0.09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-0.09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-0.09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-0.09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-0.09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-0.09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-0.09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-0.09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-0.09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-0.09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-0.09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-0.09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-0.09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-0.09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-0.09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-0.09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-0.09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-0.09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-0.09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-0.09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-0.09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-0.09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-0.09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-0.09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-0.09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-0.09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-0.09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-0.09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-0.09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-0.09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-0.09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-0.09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-0.09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-0.09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-0.09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-2.1599999999999979E-3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1.28</v>
      </c>
      <c r="D3" s="216">
        <v>0.28999999999999998</v>
      </c>
      <c r="E3" s="216">
        <v>0</v>
      </c>
      <c r="F3" s="216">
        <v>0</v>
      </c>
      <c r="G3" s="216">
        <v>1.17</v>
      </c>
      <c r="H3" s="216">
        <v>0</v>
      </c>
      <c r="I3" s="216">
        <v>4.7699999999999996</v>
      </c>
      <c r="J3" s="216">
        <v>0</v>
      </c>
      <c r="K3" s="216">
        <v>1.31</v>
      </c>
      <c r="L3" s="216">
        <v>0.17</v>
      </c>
      <c r="M3" s="216">
        <v>0.08</v>
      </c>
      <c r="N3" s="216">
        <v>0.05</v>
      </c>
      <c r="O3" s="216">
        <v>0.06</v>
      </c>
      <c r="P3" s="216">
        <v>7.0000000000000007E-2</v>
      </c>
      <c r="Q3" s="216">
        <v>0.19</v>
      </c>
      <c r="R3" s="216">
        <v>0.02</v>
      </c>
      <c r="S3" s="216">
        <v>0</v>
      </c>
      <c r="T3" s="216">
        <v>0.72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-0.37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1.28</v>
      </c>
      <c r="D4" s="216">
        <v>0.28999999999999998</v>
      </c>
      <c r="E4" s="216">
        <v>0</v>
      </c>
      <c r="F4" s="216">
        <v>0</v>
      </c>
      <c r="G4" s="216">
        <v>1.17</v>
      </c>
      <c r="H4" s="216">
        <v>0</v>
      </c>
      <c r="I4" s="216">
        <v>4.7699999999999996</v>
      </c>
      <c r="J4" s="216">
        <v>0</v>
      </c>
      <c r="K4" s="216">
        <v>1.31</v>
      </c>
      <c r="L4" s="216">
        <v>0.17</v>
      </c>
      <c r="M4" s="216">
        <v>0.08</v>
      </c>
      <c r="N4" s="216">
        <v>0.05</v>
      </c>
      <c r="O4" s="216">
        <v>0.06</v>
      </c>
      <c r="P4" s="216">
        <v>7.0000000000000007E-2</v>
      </c>
      <c r="Q4" s="216">
        <v>0.19</v>
      </c>
      <c r="R4" s="216">
        <v>0.02</v>
      </c>
      <c r="S4" s="216">
        <v>0</v>
      </c>
      <c r="T4" s="216">
        <v>0.72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-0.37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1.28</v>
      </c>
      <c r="D5" s="216">
        <v>0.28999999999999998</v>
      </c>
      <c r="E5" s="216">
        <v>0</v>
      </c>
      <c r="F5" s="216">
        <v>0</v>
      </c>
      <c r="G5" s="216">
        <v>1.17</v>
      </c>
      <c r="H5" s="216">
        <v>0</v>
      </c>
      <c r="I5" s="216">
        <v>4.7699999999999996</v>
      </c>
      <c r="J5" s="216">
        <v>0</v>
      </c>
      <c r="K5" s="216">
        <v>1.31</v>
      </c>
      <c r="L5" s="216">
        <v>0.17</v>
      </c>
      <c r="M5" s="216">
        <v>0.14000000000000001</v>
      </c>
      <c r="N5" s="216">
        <v>0.05</v>
      </c>
      <c r="O5" s="216">
        <v>0.06</v>
      </c>
      <c r="P5" s="216">
        <v>7.0000000000000007E-2</v>
      </c>
      <c r="Q5" s="216">
        <v>0.19</v>
      </c>
      <c r="R5" s="216">
        <v>0.02</v>
      </c>
      <c r="S5" s="216">
        <v>0</v>
      </c>
      <c r="T5" s="216">
        <v>0.72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-0.37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1.28</v>
      </c>
      <c r="D6" s="216">
        <v>0.28999999999999998</v>
      </c>
      <c r="E6" s="216">
        <v>0</v>
      </c>
      <c r="F6" s="216">
        <v>0</v>
      </c>
      <c r="G6" s="216">
        <v>1.17</v>
      </c>
      <c r="H6" s="216">
        <v>0</v>
      </c>
      <c r="I6" s="216">
        <v>4.7699999999999996</v>
      </c>
      <c r="J6" s="216">
        <v>0</v>
      </c>
      <c r="K6" s="216">
        <v>1.31</v>
      </c>
      <c r="L6" s="216">
        <v>0.17</v>
      </c>
      <c r="M6" s="216">
        <v>0.14000000000000001</v>
      </c>
      <c r="N6" s="216">
        <v>0.05</v>
      </c>
      <c r="O6" s="216">
        <v>0.06</v>
      </c>
      <c r="P6" s="216">
        <v>7.0000000000000007E-2</v>
      </c>
      <c r="Q6" s="216">
        <v>0.19</v>
      </c>
      <c r="R6" s="216">
        <v>0.02</v>
      </c>
      <c r="S6" s="216">
        <v>0</v>
      </c>
      <c r="T6" s="216">
        <v>0.72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-0.37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1.28</v>
      </c>
      <c r="D7" s="216">
        <v>0.28999999999999998</v>
      </c>
      <c r="E7" s="216">
        <v>0</v>
      </c>
      <c r="F7" s="216">
        <v>0</v>
      </c>
      <c r="G7" s="216">
        <v>1.17</v>
      </c>
      <c r="H7" s="216">
        <v>0</v>
      </c>
      <c r="I7" s="216">
        <v>4.7699999999999996</v>
      </c>
      <c r="J7" s="216">
        <v>0</v>
      </c>
      <c r="K7" s="216">
        <v>1.31</v>
      </c>
      <c r="L7" s="216">
        <v>0.17</v>
      </c>
      <c r="M7" s="216">
        <v>0.2</v>
      </c>
      <c r="N7" s="216">
        <v>0.05</v>
      </c>
      <c r="O7" s="216">
        <v>0.06</v>
      </c>
      <c r="P7" s="216">
        <v>7.0000000000000007E-2</v>
      </c>
      <c r="Q7" s="216">
        <v>0.19</v>
      </c>
      <c r="R7" s="216">
        <v>0.02</v>
      </c>
      <c r="S7" s="216">
        <v>0</v>
      </c>
      <c r="T7" s="216">
        <v>0.72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-0.37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1.28</v>
      </c>
      <c r="D8" s="216">
        <v>0.28999999999999998</v>
      </c>
      <c r="E8" s="216">
        <v>0</v>
      </c>
      <c r="F8" s="216">
        <v>0</v>
      </c>
      <c r="G8" s="216">
        <v>1.17</v>
      </c>
      <c r="H8" s="216">
        <v>0</v>
      </c>
      <c r="I8" s="216">
        <v>4.7699999999999996</v>
      </c>
      <c r="J8" s="216">
        <v>0</v>
      </c>
      <c r="K8" s="216">
        <v>1.31</v>
      </c>
      <c r="L8" s="216">
        <v>0.17</v>
      </c>
      <c r="M8" s="216">
        <v>0.2</v>
      </c>
      <c r="N8" s="216">
        <v>0.05</v>
      </c>
      <c r="O8" s="216">
        <v>0.06</v>
      </c>
      <c r="P8" s="216">
        <v>7.0000000000000007E-2</v>
      </c>
      <c r="Q8" s="216">
        <v>0.19</v>
      </c>
      <c r="R8" s="216">
        <v>0.02</v>
      </c>
      <c r="S8" s="216">
        <v>0</v>
      </c>
      <c r="T8" s="216">
        <v>0.72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-0.37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1.28</v>
      </c>
      <c r="D9" s="216">
        <v>0.28999999999999998</v>
      </c>
      <c r="E9" s="216">
        <v>0</v>
      </c>
      <c r="F9" s="216">
        <v>0</v>
      </c>
      <c r="G9" s="216">
        <v>1.17</v>
      </c>
      <c r="H9" s="216">
        <v>0</v>
      </c>
      <c r="I9" s="216">
        <v>4.7699999999999996</v>
      </c>
      <c r="J9" s="216">
        <v>0</v>
      </c>
      <c r="K9" s="216">
        <v>1.31</v>
      </c>
      <c r="L9" s="216">
        <v>0.17</v>
      </c>
      <c r="M9" s="216">
        <v>0.2</v>
      </c>
      <c r="N9" s="216">
        <v>0.05</v>
      </c>
      <c r="O9" s="216">
        <v>0.06</v>
      </c>
      <c r="P9" s="216">
        <v>7.0000000000000007E-2</v>
      </c>
      <c r="Q9" s="216">
        <v>0.19</v>
      </c>
      <c r="R9" s="216">
        <v>0.02</v>
      </c>
      <c r="S9" s="216">
        <v>0</v>
      </c>
      <c r="T9" s="216">
        <v>0.72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-0.37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1.28</v>
      </c>
      <c r="D10" s="216">
        <v>0.28999999999999998</v>
      </c>
      <c r="E10" s="216">
        <v>0</v>
      </c>
      <c r="F10" s="216">
        <v>0</v>
      </c>
      <c r="G10" s="216">
        <v>1.17</v>
      </c>
      <c r="H10" s="216">
        <v>0</v>
      </c>
      <c r="I10" s="216">
        <v>4.7699999999999996</v>
      </c>
      <c r="J10" s="216">
        <v>0</v>
      </c>
      <c r="K10" s="216">
        <v>1.31</v>
      </c>
      <c r="L10" s="216">
        <v>0.17</v>
      </c>
      <c r="M10" s="216">
        <v>0.2</v>
      </c>
      <c r="N10" s="216">
        <v>0.05</v>
      </c>
      <c r="O10" s="216">
        <v>0.06</v>
      </c>
      <c r="P10" s="216">
        <v>7.0000000000000007E-2</v>
      </c>
      <c r="Q10" s="216">
        <v>0.19</v>
      </c>
      <c r="R10" s="216">
        <v>0.02</v>
      </c>
      <c r="S10" s="216">
        <v>0</v>
      </c>
      <c r="T10" s="216">
        <v>0.72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-0.37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1.28</v>
      </c>
      <c r="D11" s="216">
        <v>0.28999999999999998</v>
      </c>
      <c r="E11" s="216">
        <v>0</v>
      </c>
      <c r="F11" s="216">
        <v>0</v>
      </c>
      <c r="G11" s="216">
        <v>1.17</v>
      </c>
      <c r="H11" s="216">
        <v>0</v>
      </c>
      <c r="I11" s="216">
        <v>4.7699999999999996</v>
      </c>
      <c r="J11" s="216">
        <v>0</v>
      </c>
      <c r="K11" s="216">
        <v>1.31</v>
      </c>
      <c r="L11" s="216">
        <v>0.17</v>
      </c>
      <c r="M11" s="216">
        <v>0.2</v>
      </c>
      <c r="N11" s="216">
        <v>0.05</v>
      </c>
      <c r="O11" s="216">
        <v>0.06</v>
      </c>
      <c r="P11" s="216">
        <v>7.0000000000000007E-2</v>
      </c>
      <c r="Q11" s="216">
        <v>0.19</v>
      </c>
      <c r="R11" s="216">
        <v>0.02</v>
      </c>
      <c r="S11" s="216">
        <v>0</v>
      </c>
      <c r="T11" s="216">
        <v>0.72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-0.37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1.28</v>
      </c>
      <c r="D12" s="216">
        <v>0.28999999999999998</v>
      </c>
      <c r="E12" s="216">
        <v>0</v>
      </c>
      <c r="F12" s="216">
        <v>0</v>
      </c>
      <c r="G12" s="216">
        <v>1.17</v>
      </c>
      <c r="H12" s="216">
        <v>0</v>
      </c>
      <c r="I12" s="216">
        <v>4.7699999999999996</v>
      </c>
      <c r="J12" s="216">
        <v>0</v>
      </c>
      <c r="K12" s="216">
        <v>1.31</v>
      </c>
      <c r="L12" s="216">
        <v>0.17</v>
      </c>
      <c r="M12" s="216">
        <v>0.2</v>
      </c>
      <c r="N12" s="216">
        <v>0.05</v>
      </c>
      <c r="O12" s="216">
        <v>0.06</v>
      </c>
      <c r="P12" s="216">
        <v>7.0000000000000007E-2</v>
      </c>
      <c r="Q12" s="216">
        <v>0.19</v>
      </c>
      <c r="R12" s="216">
        <v>0.02</v>
      </c>
      <c r="S12" s="216">
        <v>0</v>
      </c>
      <c r="T12" s="216">
        <v>0.72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-0.37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1.28</v>
      </c>
      <c r="D13" s="216">
        <v>0.28999999999999998</v>
      </c>
      <c r="E13" s="216">
        <v>0</v>
      </c>
      <c r="F13" s="216">
        <v>0</v>
      </c>
      <c r="G13" s="216">
        <v>1.17</v>
      </c>
      <c r="H13" s="216">
        <v>0</v>
      </c>
      <c r="I13" s="216">
        <v>4.7699999999999996</v>
      </c>
      <c r="J13" s="216">
        <v>0</v>
      </c>
      <c r="K13" s="216">
        <v>1.31</v>
      </c>
      <c r="L13" s="216">
        <v>0.17</v>
      </c>
      <c r="M13" s="216">
        <v>0.21</v>
      </c>
      <c r="N13" s="216">
        <v>0.05</v>
      </c>
      <c r="O13" s="216">
        <v>0.06</v>
      </c>
      <c r="P13" s="216">
        <v>7.0000000000000007E-2</v>
      </c>
      <c r="Q13" s="216">
        <v>0.19</v>
      </c>
      <c r="R13" s="216">
        <v>0.02</v>
      </c>
      <c r="S13" s="216">
        <v>0</v>
      </c>
      <c r="T13" s="216">
        <v>0.72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-0.37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1.28</v>
      </c>
      <c r="D14" s="216">
        <v>0.28999999999999998</v>
      </c>
      <c r="E14" s="216">
        <v>0</v>
      </c>
      <c r="F14" s="216">
        <v>0</v>
      </c>
      <c r="G14" s="216">
        <v>1.17</v>
      </c>
      <c r="H14" s="216">
        <v>0</v>
      </c>
      <c r="I14" s="216">
        <v>4.7699999999999996</v>
      </c>
      <c r="J14" s="216">
        <v>0</v>
      </c>
      <c r="K14" s="216">
        <v>1.31</v>
      </c>
      <c r="L14" s="216">
        <v>0.17</v>
      </c>
      <c r="M14" s="216">
        <v>0.03</v>
      </c>
      <c r="N14" s="216">
        <v>0.05</v>
      </c>
      <c r="O14" s="216">
        <v>0.06</v>
      </c>
      <c r="P14" s="216">
        <v>7.0000000000000007E-2</v>
      </c>
      <c r="Q14" s="216">
        <v>0.19</v>
      </c>
      <c r="R14" s="216">
        <v>0.02</v>
      </c>
      <c r="S14" s="216">
        <v>0</v>
      </c>
      <c r="T14" s="216">
        <v>0.72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-0.37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1.28</v>
      </c>
      <c r="D15" s="216">
        <v>0.28999999999999998</v>
      </c>
      <c r="E15" s="216">
        <v>0</v>
      </c>
      <c r="F15" s="216">
        <v>0</v>
      </c>
      <c r="G15" s="216">
        <v>1.17</v>
      </c>
      <c r="H15" s="216">
        <v>0</v>
      </c>
      <c r="I15" s="216">
        <v>4.7699999999999996</v>
      </c>
      <c r="J15" s="216">
        <v>0</v>
      </c>
      <c r="K15" s="216">
        <v>0.63</v>
      </c>
      <c r="L15" s="216">
        <v>0.17</v>
      </c>
      <c r="M15" s="216">
        <v>0.02</v>
      </c>
      <c r="N15" s="216">
        <v>0.05</v>
      </c>
      <c r="O15" s="216">
        <v>0.06</v>
      </c>
      <c r="P15" s="216">
        <v>7.0000000000000007E-2</v>
      </c>
      <c r="Q15" s="216">
        <v>0.19</v>
      </c>
      <c r="R15" s="216">
        <v>0.02</v>
      </c>
      <c r="S15" s="216">
        <v>0</v>
      </c>
      <c r="T15" s="216">
        <v>0.72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-0.37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1.28</v>
      </c>
      <c r="D16" s="216">
        <v>0.28999999999999998</v>
      </c>
      <c r="E16" s="216">
        <v>0</v>
      </c>
      <c r="F16" s="216">
        <v>0</v>
      </c>
      <c r="G16" s="216">
        <v>1.17</v>
      </c>
      <c r="H16" s="216">
        <v>0</v>
      </c>
      <c r="I16" s="216">
        <v>4.7699999999999996</v>
      </c>
      <c r="J16" s="216">
        <v>0</v>
      </c>
      <c r="K16" s="216">
        <v>0.63</v>
      </c>
      <c r="L16" s="216">
        <v>0.17</v>
      </c>
      <c r="M16" s="216">
        <v>0.02</v>
      </c>
      <c r="N16" s="216">
        <v>0.05</v>
      </c>
      <c r="O16" s="216">
        <v>0.06</v>
      </c>
      <c r="P16" s="216">
        <v>7.0000000000000007E-2</v>
      </c>
      <c r="Q16" s="216">
        <v>0.19</v>
      </c>
      <c r="R16" s="216">
        <v>0.02</v>
      </c>
      <c r="S16" s="216">
        <v>0</v>
      </c>
      <c r="T16" s="216">
        <v>0.72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-0.37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1.28</v>
      </c>
      <c r="D17" s="216">
        <v>0.28999999999999998</v>
      </c>
      <c r="E17" s="216">
        <v>0</v>
      </c>
      <c r="F17" s="216">
        <v>0</v>
      </c>
      <c r="G17" s="216">
        <v>1.17</v>
      </c>
      <c r="H17" s="216">
        <v>0</v>
      </c>
      <c r="I17" s="216">
        <v>4.7699999999999996</v>
      </c>
      <c r="J17" s="216">
        <v>0</v>
      </c>
      <c r="K17" s="216">
        <v>1.31</v>
      </c>
      <c r="L17" s="216">
        <v>0.17</v>
      </c>
      <c r="M17" s="216">
        <v>0.02</v>
      </c>
      <c r="N17" s="216">
        <v>0.05</v>
      </c>
      <c r="O17" s="216">
        <v>0.06</v>
      </c>
      <c r="P17" s="216">
        <v>7.0000000000000007E-2</v>
      </c>
      <c r="Q17" s="216">
        <v>0.19</v>
      </c>
      <c r="R17" s="216">
        <v>0.02</v>
      </c>
      <c r="S17" s="216">
        <v>0</v>
      </c>
      <c r="T17" s="216">
        <v>0.72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-0.37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1.28</v>
      </c>
      <c r="D18" s="216">
        <v>0.28999999999999998</v>
      </c>
      <c r="E18" s="216">
        <v>0</v>
      </c>
      <c r="F18" s="216">
        <v>0</v>
      </c>
      <c r="G18" s="216">
        <v>1.17</v>
      </c>
      <c r="H18" s="216">
        <v>0</v>
      </c>
      <c r="I18" s="216">
        <v>4.7699999999999996</v>
      </c>
      <c r="J18" s="216">
        <v>0</v>
      </c>
      <c r="K18" s="216">
        <v>1.31</v>
      </c>
      <c r="L18" s="216">
        <v>0.17</v>
      </c>
      <c r="M18" s="216">
        <v>0.02</v>
      </c>
      <c r="N18" s="216">
        <v>0.05</v>
      </c>
      <c r="O18" s="216">
        <v>0.06</v>
      </c>
      <c r="P18" s="216">
        <v>7.0000000000000007E-2</v>
      </c>
      <c r="Q18" s="216">
        <v>0.19</v>
      </c>
      <c r="R18" s="216">
        <v>0.02</v>
      </c>
      <c r="S18" s="216">
        <v>0</v>
      </c>
      <c r="T18" s="216">
        <v>0.72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-0.37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1.28</v>
      </c>
      <c r="D19" s="216">
        <v>0.28999999999999998</v>
      </c>
      <c r="E19" s="216">
        <v>0</v>
      </c>
      <c r="F19" s="216">
        <v>0</v>
      </c>
      <c r="G19" s="216">
        <v>1.17</v>
      </c>
      <c r="H19" s="216">
        <v>0</v>
      </c>
      <c r="I19" s="216">
        <v>4.7699999999999996</v>
      </c>
      <c r="J19" s="216">
        <v>0</v>
      </c>
      <c r="K19" s="216">
        <v>1.31</v>
      </c>
      <c r="L19" s="216">
        <v>0.17</v>
      </c>
      <c r="M19" s="216">
        <v>0.02</v>
      </c>
      <c r="N19" s="216">
        <v>0.05</v>
      </c>
      <c r="O19" s="216">
        <v>0.06</v>
      </c>
      <c r="P19" s="216">
        <v>7.0000000000000007E-2</v>
      </c>
      <c r="Q19" s="216">
        <v>0.19</v>
      </c>
      <c r="R19" s="216">
        <v>0.02</v>
      </c>
      <c r="S19" s="216">
        <v>0</v>
      </c>
      <c r="T19" s="216">
        <v>0.72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0.05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-0.37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1.28</v>
      </c>
      <c r="D20" s="216">
        <v>0.28999999999999998</v>
      </c>
      <c r="E20" s="216">
        <v>0</v>
      </c>
      <c r="F20" s="216">
        <v>0</v>
      </c>
      <c r="G20" s="216">
        <v>1.17</v>
      </c>
      <c r="H20" s="216">
        <v>0</v>
      </c>
      <c r="I20" s="216">
        <v>4.7699999999999996</v>
      </c>
      <c r="J20" s="216">
        <v>0</v>
      </c>
      <c r="K20" s="216">
        <v>1.31</v>
      </c>
      <c r="L20" s="216">
        <v>0.17</v>
      </c>
      <c r="M20" s="216">
        <v>0.02</v>
      </c>
      <c r="N20" s="216">
        <v>0.05</v>
      </c>
      <c r="O20" s="216">
        <v>0.06</v>
      </c>
      <c r="P20" s="216">
        <v>7.0000000000000007E-2</v>
      </c>
      <c r="Q20" s="216">
        <v>0.19</v>
      </c>
      <c r="R20" s="216">
        <v>0.02</v>
      </c>
      <c r="S20" s="216">
        <v>0</v>
      </c>
      <c r="T20" s="216">
        <v>0.72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0.05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-0.37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1.28</v>
      </c>
      <c r="D21" s="216">
        <v>0.28999999999999998</v>
      </c>
      <c r="E21" s="216">
        <v>0</v>
      </c>
      <c r="F21" s="216">
        <v>0</v>
      </c>
      <c r="G21" s="216">
        <v>1.17</v>
      </c>
      <c r="H21" s="216">
        <v>0</v>
      </c>
      <c r="I21" s="216">
        <v>4.7699999999999996</v>
      </c>
      <c r="J21" s="216">
        <v>0</v>
      </c>
      <c r="K21" s="216">
        <v>1.31</v>
      </c>
      <c r="L21" s="216">
        <v>0.17</v>
      </c>
      <c r="M21" s="216">
        <v>0.02</v>
      </c>
      <c r="N21" s="216">
        <v>0.05</v>
      </c>
      <c r="O21" s="216">
        <v>0.06</v>
      </c>
      <c r="P21" s="216">
        <v>7.0000000000000007E-2</v>
      </c>
      <c r="Q21" s="216">
        <v>0.19</v>
      </c>
      <c r="R21" s="216">
        <v>0.02</v>
      </c>
      <c r="S21" s="216">
        <v>0</v>
      </c>
      <c r="T21" s="216">
        <v>0.72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0.05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-0.37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1.28</v>
      </c>
      <c r="D22" s="216">
        <v>0.28999999999999998</v>
      </c>
      <c r="E22" s="216">
        <v>0</v>
      </c>
      <c r="F22" s="216">
        <v>0</v>
      </c>
      <c r="G22" s="216">
        <v>1.17</v>
      </c>
      <c r="H22" s="216">
        <v>0</v>
      </c>
      <c r="I22" s="216">
        <v>4.7699999999999996</v>
      </c>
      <c r="J22" s="216">
        <v>0</v>
      </c>
      <c r="K22" s="216">
        <v>1.31</v>
      </c>
      <c r="L22" s="216">
        <v>0.17</v>
      </c>
      <c r="M22" s="216">
        <v>0.02</v>
      </c>
      <c r="N22" s="216">
        <v>0.05</v>
      </c>
      <c r="O22" s="216">
        <v>0.06</v>
      </c>
      <c r="P22" s="216">
        <v>7.0000000000000007E-2</v>
      </c>
      <c r="Q22" s="216">
        <v>0.19</v>
      </c>
      <c r="R22" s="216">
        <v>0.02</v>
      </c>
      <c r="S22" s="216">
        <v>0</v>
      </c>
      <c r="T22" s="216">
        <v>0.72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0.05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-0.37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1.28</v>
      </c>
      <c r="D23" s="216">
        <v>0.28999999999999998</v>
      </c>
      <c r="E23" s="216">
        <v>0</v>
      </c>
      <c r="F23" s="216">
        <v>0</v>
      </c>
      <c r="G23" s="216">
        <v>1.17</v>
      </c>
      <c r="H23" s="216">
        <v>0</v>
      </c>
      <c r="I23" s="216">
        <v>4.7699999999999996</v>
      </c>
      <c r="J23" s="216">
        <v>0</v>
      </c>
      <c r="K23" s="216">
        <v>0.66</v>
      </c>
      <c r="L23" s="216">
        <v>0.17</v>
      </c>
      <c r="M23" s="216">
        <v>0.02</v>
      </c>
      <c r="N23" s="216">
        <v>0.05</v>
      </c>
      <c r="O23" s="216">
        <v>0.06</v>
      </c>
      <c r="P23" s="216">
        <v>7.0000000000000007E-2</v>
      </c>
      <c r="Q23" s="216">
        <v>0.19</v>
      </c>
      <c r="R23" s="216">
        <v>0.02</v>
      </c>
      <c r="S23" s="216">
        <v>0</v>
      </c>
      <c r="T23" s="216">
        <v>0.72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0.05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-0.37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1.28</v>
      </c>
      <c r="D24" s="216">
        <v>0.28999999999999998</v>
      </c>
      <c r="E24" s="216">
        <v>0</v>
      </c>
      <c r="F24" s="216">
        <v>0</v>
      </c>
      <c r="G24" s="216">
        <v>1.17</v>
      </c>
      <c r="H24" s="216">
        <v>0</v>
      </c>
      <c r="I24" s="216">
        <v>4.7699999999999996</v>
      </c>
      <c r="J24" s="216">
        <v>0</v>
      </c>
      <c r="K24" s="216">
        <v>0.66</v>
      </c>
      <c r="L24" s="216">
        <v>0.17</v>
      </c>
      <c r="M24" s="216">
        <v>0.02</v>
      </c>
      <c r="N24" s="216">
        <v>0.05</v>
      </c>
      <c r="O24" s="216">
        <v>0.06</v>
      </c>
      <c r="P24" s="216">
        <v>7.0000000000000007E-2</v>
      </c>
      <c r="Q24" s="216">
        <v>0.19</v>
      </c>
      <c r="R24" s="216">
        <v>0.02</v>
      </c>
      <c r="S24" s="216">
        <v>0</v>
      </c>
      <c r="T24" s="216">
        <v>0.72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0.05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-0.37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1.28</v>
      </c>
      <c r="D25" s="216">
        <v>0.28999999999999998</v>
      </c>
      <c r="E25" s="216">
        <v>0</v>
      </c>
      <c r="F25" s="216">
        <v>0</v>
      </c>
      <c r="G25" s="216">
        <v>1.17</v>
      </c>
      <c r="H25" s="216">
        <v>0</v>
      </c>
      <c r="I25" s="216">
        <v>4.7699999999999996</v>
      </c>
      <c r="J25" s="216">
        <v>0</v>
      </c>
      <c r="K25" s="216">
        <v>0.66</v>
      </c>
      <c r="L25" s="216">
        <v>0.17</v>
      </c>
      <c r="M25" s="216">
        <v>0.02</v>
      </c>
      <c r="N25" s="216">
        <v>0.05</v>
      </c>
      <c r="O25" s="216">
        <v>0.06</v>
      </c>
      <c r="P25" s="216">
        <v>7.0000000000000007E-2</v>
      </c>
      <c r="Q25" s="216">
        <v>0.19</v>
      </c>
      <c r="R25" s="216">
        <v>0.02</v>
      </c>
      <c r="S25" s="216">
        <v>0</v>
      </c>
      <c r="T25" s="216">
        <v>0.72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0.59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-0.37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1.28</v>
      </c>
      <c r="D26" s="216">
        <v>0.28999999999999998</v>
      </c>
      <c r="E26" s="216">
        <v>0</v>
      </c>
      <c r="F26" s="216">
        <v>0</v>
      </c>
      <c r="G26" s="216">
        <v>1.17</v>
      </c>
      <c r="H26" s="216">
        <v>0</v>
      </c>
      <c r="I26" s="216">
        <v>4.7699999999999996</v>
      </c>
      <c r="J26" s="216">
        <v>0</v>
      </c>
      <c r="K26" s="216">
        <v>0.66</v>
      </c>
      <c r="L26" s="216">
        <v>0.17</v>
      </c>
      <c r="M26" s="216">
        <v>0.02</v>
      </c>
      <c r="N26" s="216">
        <v>0.05</v>
      </c>
      <c r="O26" s="216">
        <v>0.06</v>
      </c>
      <c r="P26" s="216">
        <v>7.0000000000000007E-2</v>
      </c>
      <c r="Q26" s="216">
        <v>0.19</v>
      </c>
      <c r="R26" s="216">
        <v>0.02</v>
      </c>
      <c r="S26" s="216">
        <v>0</v>
      </c>
      <c r="T26" s="216">
        <v>0.72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0.59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-0.37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1.28</v>
      </c>
      <c r="D27" s="216">
        <v>0.28999999999999998</v>
      </c>
      <c r="E27" s="216">
        <v>0</v>
      </c>
      <c r="F27" s="216">
        <v>0</v>
      </c>
      <c r="G27" s="216">
        <v>1.17</v>
      </c>
      <c r="H27" s="216">
        <v>0</v>
      </c>
      <c r="I27" s="216">
        <v>4.71</v>
      </c>
      <c r="J27" s="216">
        <v>0</v>
      </c>
      <c r="K27" s="216">
        <v>0.66</v>
      </c>
      <c r="L27" s="216">
        <v>0.17</v>
      </c>
      <c r="M27" s="216">
        <v>0.02</v>
      </c>
      <c r="N27" s="216">
        <v>0.05</v>
      </c>
      <c r="O27" s="216">
        <v>0.06</v>
      </c>
      <c r="P27" s="216">
        <v>7.0000000000000007E-2</v>
      </c>
      <c r="Q27" s="216">
        <v>0.19</v>
      </c>
      <c r="R27" s="216">
        <v>0.02</v>
      </c>
      <c r="S27" s="216">
        <v>0</v>
      </c>
      <c r="T27" s="216">
        <v>0.72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0.59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-0.37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1.28</v>
      </c>
      <c r="D28" s="216">
        <v>0.28999999999999998</v>
      </c>
      <c r="E28" s="216">
        <v>0</v>
      </c>
      <c r="F28" s="216">
        <v>0</v>
      </c>
      <c r="G28" s="216">
        <v>1.17</v>
      </c>
      <c r="H28" s="216">
        <v>0</v>
      </c>
      <c r="I28" s="216">
        <v>4.71</v>
      </c>
      <c r="J28" s="216">
        <v>0</v>
      </c>
      <c r="K28" s="216">
        <v>0.66</v>
      </c>
      <c r="L28" s="216">
        <v>0.17</v>
      </c>
      <c r="M28" s="216">
        <v>0.02</v>
      </c>
      <c r="N28" s="216">
        <v>0.05</v>
      </c>
      <c r="O28" s="216">
        <v>0.06</v>
      </c>
      <c r="P28" s="216">
        <v>7.0000000000000007E-2</v>
      </c>
      <c r="Q28" s="216">
        <v>0.19</v>
      </c>
      <c r="R28" s="216">
        <v>0.02</v>
      </c>
      <c r="S28" s="216">
        <v>0</v>
      </c>
      <c r="T28" s="216">
        <v>0.72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0.59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-0.37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1.28</v>
      </c>
      <c r="D29" s="216">
        <v>0.28999999999999998</v>
      </c>
      <c r="E29" s="216">
        <v>0</v>
      </c>
      <c r="F29" s="216">
        <v>0</v>
      </c>
      <c r="G29" s="216">
        <v>1.17</v>
      </c>
      <c r="H29" s="216">
        <v>0</v>
      </c>
      <c r="I29" s="216">
        <v>4.71</v>
      </c>
      <c r="J29" s="216">
        <v>0</v>
      </c>
      <c r="K29" s="216">
        <v>0.66</v>
      </c>
      <c r="L29" s="216">
        <v>0.17</v>
      </c>
      <c r="M29" s="216">
        <v>0.02</v>
      </c>
      <c r="N29" s="216">
        <v>0.05</v>
      </c>
      <c r="O29" s="216">
        <v>0.06</v>
      </c>
      <c r="P29" s="216">
        <v>7.0000000000000007E-2</v>
      </c>
      <c r="Q29" s="216">
        <v>0.19</v>
      </c>
      <c r="R29" s="216">
        <v>0.02</v>
      </c>
      <c r="S29" s="216">
        <v>0</v>
      </c>
      <c r="T29" s="216">
        <v>0.72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-0.37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1.28</v>
      </c>
      <c r="D30" s="216">
        <v>0.28999999999999998</v>
      </c>
      <c r="E30" s="216">
        <v>0</v>
      </c>
      <c r="F30" s="216">
        <v>0</v>
      </c>
      <c r="G30" s="216">
        <v>1.17</v>
      </c>
      <c r="H30" s="216">
        <v>0</v>
      </c>
      <c r="I30" s="216">
        <v>4.71</v>
      </c>
      <c r="J30" s="216">
        <v>0</v>
      </c>
      <c r="K30" s="216">
        <v>0.66</v>
      </c>
      <c r="L30" s="216">
        <v>0.17</v>
      </c>
      <c r="M30" s="216">
        <v>0.02</v>
      </c>
      <c r="N30" s="216">
        <v>0.05</v>
      </c>
      <c r="O30" s="216">
        <v>0.06</v>
      </c>
      <c r="P30" s="216">
        <v>7.0000000000000007E-2</v>
      </c>
      <c r="Q30" s="216">
        <v>0.19</v>
      </c>
      <c r="R30" s="216">
        <v>0.02</v>
      </c>
      <c r="S30" s="216">
        <v>0</v>
      </c>
      <c r="T30" s="216">
        <v>0.72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-0.37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1.28</v>
      </c>
      <c r="D31" s="216">
        <v>0.28999999999999998</v>
      </c>
      <c r="E31" s="216">
        <v>0</v>
      </c>
      <c r="F31" s="216">
        <v>0</v>
      </c>
      <c r="G31" s="216">
        <v>1.17</v>
      </c>
      <c r="H31" s="216">
        <v>0</v>
      </c>
      <c r="I31" s="216">
        <v>4.71</v>
      </c>
      <c r="J31" s="216">
        <v>0</v>
      </c>
      <c r="K31" s="216">
        <v>0.14000000000000001</v>
      </c>
      <c r="L31" s="216">
        <v>0.17</v>
      </c>
      <c r="M31" s="216">
        <v>0.02</v>
      </c>
      <c r="N31" s="216">
        <v>0.05</v>
      </c>
      <c r="O31" s="216">
        <v>0.06</v>
      </c>
      <c r="P31" s="216">
        <v>7.0000000000000007E-2</v>
      </c>
      <c r="Q31" s="216">
        <v>0.19</v>
      </c>
      <c r="R31" s="216">
        <v>0.02</v>
      </c>
      <c r="S31" s="216">
        <v>0</v>
      </c>
      <c r="T31" s="216">
        <v>0.72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-0.37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1.28</v>
      </c>
      <c r="D32" s="216">
        <v>0.28999999999999998</v>
      </c>
      <c r="E32" s="216">
        <v>0</v>
      </c>
      <c r="F32" s="216">
        <v>0</v>
      </c>
      <c r="G32" s="216">
        <v>1.17</v>
      </c>
      <c r="H32" s="216">
        <v>0</v>
      </c>
      <c r="I32" s="216">
        <v>4.71</v>
      </c>
      <c r="J32" s="216">
        <v>0</v>
      </c>
      <c r="K32" s="216">
        <v>0.21</v>
      </c>
      <c r="L32" s="216">
        <v>0.17</v>
      </c>
      <c r="M32" s="216">
        <v>0.02</v>
      </c>
      <c r="N32" s="216">
        <v>0.05</v>
      </c>
      <c r="O32" s="216">
        <v>0.06</v>
      </c>
      <c r="P32" s="216">
        <v>7.0000000000000007E-2</v>
      </c>
      <c r="Q32" s="216">
        <v>0.19</v>
      </c>
      <c r="R32" s="216">
        <v>0.02</v>
      </c>
      <c r="S32" s="216">
        <v>0</v>
      </c>
      <c r="T32" s="216">
        <v>0.72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-0.37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1.28</v>
      </c>
      <c r="D33" s="216">
        <v>0.28999999999999998</v>
      </c>
      <c r="E33" s="216">
        <v>0</v>
      </c>
      <c r="F33" s="216">
        <v>0</v>
      </c>
      <c r="G33" s="216">
        <v>1.17</v>
      </c>
      <c r="H33" s="216">
        <v>0</v>
      </c>
      <c r="I33" s="216">
        <v>4.71</v>
      </c>
      <c r="J33" s="216">
        <v>0</v>
      </c>
      <c r="K33" s="216">
        <v>0.66</v>
      </c>
      <c r="L33" s="216">
        <v>0.17</v>
      </c>
      <c r="M33" s="216">
        <v>0.02</v>
      </c>
      <c r="N33" s="216">
        <v>0.05</v>
      </c>
      <c r="O33" s="216">
        <v>0.06</v>
      </c>
      <c r="P33" s="216">
        <v>7.0000000000000007E-2</v>
      </c>
      <c r="Q33" s="216">
        <v>0.19</v>
      </c>
      <c r="R33" s="216">
        <v>0.02</v>
      </c>
      <c r="S33" s="216">
        <v>0</v>
      </c>
      <c r="T33" s="216">
        <v>0.72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-0.37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1.28</v>
      </c>
      <c r="D34" s="216">
        <v>0.28999999999999998</v>
      </c>
      <c r="E34" s="216">
        <v>0</v>
      </c>
      <c r="F34" s="216">
        <v>0</v>
      </c>
      <c r="G34" s="216">
        <v>1.17</v>
      </c>
      <c r="H34" s="216">
        <v>0</v>
      </c>
      <c r="I34" s="216">
        <v>4.71</v>
      </c>
      <c r="J34" s="216">
        <v>0</v>
      </c>
      <c r="K34" s="216">
        <v>0.66</v>
      </c>
      <c r="L34" s="216">
        <v>0.17</v>
      </c>
      <c r="M34" s="216">
        <v>0.02</v>
      </c>
      <c r="N34" s="216">
        <v>0.05</v>
      </c>
      <c r="O34" s="216">
        <v>0.06</v>
      </c>
      <c r="P34" s="216">
        <v>7.0000000000000007E-2</v>
      </c>
      <c r="Q34" s="216">
        <v>0.19</v>
      </c>
      <c r="R34" s="216">
        <v>0.02</v>
      </c>
      <c r="S34" s="216">
        <v>0</v>
      </c>
      <c r="T34" s="216">
        <v>0.72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-0.37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1.28</v>
      </c>
      <c r="D35" s="216">
        <v>0.28999999999999998</v>
      </c>
      <c r="E35" s="216">
        <v>0</v>
      </c>
      <c r="F35" s="216">
        <v>0</v>
      </c>
      <c r="G35" s="216">
        <v>1.17</v>
      </c>
      <c r="H35" s="216">
        <v>0</v>
      </c>
      <c r="I35" s="216">
        <v>4.71</v>
      </c>
      <c r="J35" s="216">
        <v>0</v>
      </c>
      <c r="K35" s="216">
        <v>0.03</v>
      </c>
      <c r="L35" s="216">
        <v>0.17</v>
      </c>
      <c r="M35" s="216">
        <v>0.02</v>
      </c>
      <c r="N35" s="216">
        <v>0.05</v>
      </c>
      <c r="O35" s="216">
        <v>0.06</v>
      </c>
      <c r="P35" s="216">
        <v>7.0000000000000007E-2</v>
      </c>
      <c r="Q35" s="216">
        <v>0.19</v>
      </c>
      <c r="R35" s="216">
        <v>0.02</v>
      </c>
      <c r="S35" s="216">
        <v>0</v>
      </c>
      <c r="T35" s="216">
        <v>0.72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-0.37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1.28</v>
      </c>
      <c r="D36" s="216">
        <v>0.28999999999999998</v>
      </c>
      <c r="E36" s="216">
        <v>0</v>
      </c>
      <c r="F36" s="216">
        <v>0</v>
      </c>
      <c r="G36" s="216">
        <v>1.17</v>
      </c>
      <c r="H36" s="216">
        <v>0</v>
      </c>
      <c r="I36" s="216">
        <v>4.71</v>
      </c>
      <c r="J36" s="216">
        <v>0</v>
      </c>
      <c r="K36" s="216">
        <v>0.03</v>
      </c>
      <c r="L36" s="216">
        <v>0.17</v>
      </c>
      <c r="M36" s="216">
        <v>0.02</v>
      </c>
      <c r="N36" s="216">
        <v>0.05</v>
      </c>
      <c r="O36" s="216">
        <v>0.06</v>
      </c>
      <c r="P36" s="216">
        <v>7.0000000000000007E-2</v>
      </c>
      <c r="Q36" s="216">
        <v>0.19</v>
      </c>
      <c r="R36" s="216">
        <v>0.02</v>
      </c>
      <c r="S36" s="216">
        <v>0</v>
      </c>
      <c r="T36" s="216">
        <v>0.72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-0.37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1.28</v>
      </c>
      <c r="D37" s="216">
        <v>0.28999999999999998</v>
      </c>
      <c r="E37" s="216">
        <v>0</v>
      </c>
      <c r="F37" s="216">
        <v>0</v>
      </c>
      <c r="G37" s="216">
        <v>1.17</v>
      </c>
      <c r="H37" s="216">
        <v>0</v>
      </c>
      <c r="I37" s="216">
        <v>4.71</v>
      </c>
      <c r="J37" s="216">
        <v>0</v>
      </c>
      <c r="K37" s="216">
        <v>0</v>
      </c>
      <c r="L37" s="216">
        <v>0.17</v>
      </c>
      <c r="M37" s="216">
        <v>0.02</v>
      </c>
      <c r="N37" s="216">
        <v>0.05</v>
      </c>
      <c r="O37" s="216">
        <v>0.06</v>
      </c>
      <c r="P37" s="216">
        <v>7.0000000000000007E-2</v>
      </c>
      <c r="Q37" s="216">
        <v>0.19</v>
      </c>
      <c r="R37" s="216">
        <v>0.02</v>
      </c>
      <c r="S37" s="216">
        <v>0</v>
      </c>
      <c r="T37" s="216">
        <v>0.72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-0.37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1.28</v>
      </c>
      <c r="D38" s="216">
        <v>0.28999999999999998</v>
      </c>
      <c r="E38" s="216">
        <v>0</v>
      </c>
      <c r="F38" s="216">
        <v>0</v>
      </c>
      <c r="G38" s="216">
        <v>1.17</v>
      </c>
      <c r="H38" s="216">
        <v>0</v>
      </c>
      <c r="I38" s="216">
        <v>4.71</v>
      </c>
      <c r="J38" s="216">
        <v>0</v>
      </c>
      <c r="K38" s="216">
        <v>0</v>
      </c>
      <c r="L38" s="216">
        <v>0.17</v>
      </c>
      <c r="M38" s="216">
        <v>0.02</v>
      </c>
      <c r="N38" s="216">
        <v>0.05</v>
      </c>
      <c r="O38" s="216">
        <v>0.06</v>
      </c>
      <c r="P38" s="216">
        <v>7.0000000000000007E-2</v>
      </c>
      <c r="Q38" s="216">
        <v>0.19</v>
      </c>
      <c r="R38" s="216">
        <v>0.02</v>
      </c>
      <c r="S38" s="216">
        <v>0</v>
      </c>
      <c r="T38" s="216">
        <v>0.72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-0.37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1.28</v>
      </c>
      <c r="D39" s="216">
        <v>0.28999999999999998</v>
      </c>
      <c r="E39" s="216">
        <v>0</v>
      </c>
      <c r="F39" s="216">
        <v>0</v>
      </c>
      <c r="G39" s="216">
        <v>1.17</v>
      </c>
      <c r="H39" s="216">
        <v>0</v>
      </c>
      <c r="I39" s="216">
        <v>4.71</v>
      </c>
      <c r="J39" s="216">
        <v>0</v>
      </c>
      <c r="K39" s="216">
        <v>0.03</v>
      </c>
      <c r="L39" s="216">
        <v>0.17</v>
      </c>
      <c r="M39" s="216">
        <v>0.02</v>
      </c>
      <c r="N39" s="216">
        <v>0.05</v>
      </c>
      <c r="O39" s="216">
        <v>0.06</v>
      </c>
      <c r="P39" s="216">
        <v>7.0000000000000007E-2</v>
      </c>
      <c r="Q39" s="216">
        <v>0.19</v>
      </c>
      <c r="R39" s="216">
        <v>0.02</v>
      </c>
      <c r="S39" s="216">
        <v>0</v>
      </c>
      <c r="T39" s="216">
        <v>0.72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-0.37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1.28</v>
      </c>
      <c r="D40" s="216">
        <v>0.28999999999999998</v>
      </c>
      <c r="E40" s="216">
        <v>0</v>
      </c>
      <c r="F40" s="216">
        <v>0</v>
      </c>
      <c r="G40" s="216">
        <v>1.17</v>
      </c>
      <c r="H40" s="216">
        <v>0</v>
      </c>
      <c r="I40" s="216">
        <v>4.71</v>
      </c>
      <c r="J40" s="216">
        <v>0</v>
      </c>
      <c r="K40" s="216">
        <v>0.03</v>
      </c>
      <c r="L40" s="216">
        <v>0.17</v>
      </c>
      <c r="M40" s="216">
        <v>0.02</v>
      </c>
      <c r="N40" s="216">
        <v>0.05</v>
      </c>
      <c r="O40" s="216">
        <v>0.06</v>
      </c>
      <c r="P40" s="216">
        <v>7.0000000000000007E-2</v>
      </c>
      <c r="Q40" s="216">
        <v>0.19</v>
      </c>
      <c r="R40" s="216">
        <v>0.02</v>
      </c>
      <c r="S40" s="216">
        <v>0.06</v>
      </c>
      <c r="T40" s="216">
        <v>0.72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-0.37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1.28</v>
      </c>
      <c r="D41" s="216">
        <v>0.28999999999999998</v>
      </c>
      <c r="E41" s="216">
        <v>0</v>
      </c>
      <c r="F41" s="216">
        <v>0</v>
      </c>
      <c r="G41" s="216">
        <v>1.17</v>
      </c>
      <c r="H41" s="216">
        <v>0</v>
      </c>
      <c r="I41" s="216">
        <v>4.71</v>
      </c>
      <c r="J41" s="216">
        <v>0</v>
      </c>
      <c r="K41" s="216">
        <v>0.03</v>
      </c>
      <c r="L41" s="216">
        <v>0.17</v>
      </c>
      <c r="M41" s="216">
        <v>0.02</v>
      </c>
      <c r="N41" s="216">
        <v>0.05</v>
      </c>
      <c r="O41" s="216">
        <v>0.06</v>
      </c>
      <c r="P41" s="216">
        <v>7.0000000000000007E-2</v>
      </c>
      <c r="Q41" s="216">
        <v>0.19</v>
      </c>
      <c r="R41" s="216">
        <v>0.02</v>
      </c>
      <c r="S41" s="216">
        <v>0</v>
      </c>
      <c r="T41" s="216">
        <v>0.72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-0.05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-0.37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1.28</v>
      </c>
      <c r="D42" s="216">
        <v>0.28999999999999998</v>
      </c>
      <c r="E42" s="216">
        <v>0</v>
      </c>
      <c r="F42" s="216">
        <v>0</v>
      </c>
      <c r="G42" s="216">
        <v>1.17</v>
      </c>
      <c r="H42" s="216">
        <v>0</v>
      </c>
      <c r="I42" s="216">
        <v>4.71</v>
      </c>
      <c r="J42" s="216">
        <v>0</v>
      </c>
      <c r="K42" s="216">
        <v>0.03</v>
      </c>
      <c r="L42" s="216">
        <v>0.17</v>
      </c>
      <c r="M42" s="216">
        <v>0.02</v>
      </c>
      <c r="N42" s="216">
        <v>0.05</v>
      </c>
      <c r="O42" s="216">
        <v>0.06</v>
      </c>
      <c r="P42" s="216">
        <v>7.0000000000000007E-2</v>
      </c>
      <c r="Q42" s="216">
        <v>0.19</v>
      </c>
      <c r="R42" s="216">
        <v>0.02</v>
      </c>
      <c r="S42" s="216">
        <v>0</v>
      </c>
      <c r="T42" s="216">
        <v>0.72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-0.05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-0.37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1.28</v>
      </c>
      <c r="D43" s="216">
        <v>0.28999999999999998</v>
      </c>
      <c r="E43" s="216">
        <v>0</v>
      </c>
      <c r="F43" s="216">
        <v>0</v>
      </c>
      <c r="G43" s="216">
        <v>1.17</v>
      </c>
      <c r="H43" s="216">
        <v>0</v>
      </c>
      <c r="I43" s="216">
        <v>4.71</v>
      </c>
      <c r="J43" s="216">
        <v>0</v>
      </c>
      <c r="K43" s="216">
        <v>0.03</v>
      </c>
      <c r="L43" s="216">
        <v>0.17</v>
      </c>
      <c r="M43" s="216">
        <v>0.02</v>
      </c>
      <c r="N43" s="216">
        <v>0.05</v>
      </c>
      <c r="O43" s="216">
        <v>0.06</v>
      </c>
      <c r="P43" s="216">
        <v>7.0000000000000007E-2</v>
      </c>
      <c r="Q43" s="216">
        <v>0.19</v>
      </c>
      <c r="R43" s="216">
        <v>0.02</v>
      </c>
      <c r="S43" s="216">
        <v>0</v>
      </c>
      <c r="T43" s="216">
        <v>0.72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-0.37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1.28</v>
      </c>
      <c r="D44" s="216">
        <v>0.28999999999999998</v>
      </c>
      <c r="E44" s="216">
        <v>0</v>
      </c>
      <c r="F44" s="216">
        <v>0</v>
      </c>
      <c r="G44" s="216">
        <v>1.17</v>
      </c>
      <c r="H44" s="216">
        <v>0</v>
      </c>
      <c r="I44" s="216">
        <v>4.71</v>
      </c>
      <c r="J44" s="216">
        <v>0</v>
      </c>
      <c r="K44" s="216">
        <v>0.03</v>
      </c>
      <c r="L44" s="216">
        <v>0.17</v>
      </c>
      <c r="M44" s="216">
        <v>0.02</v>
      </c>
      <c r="N44" s="216">
        <v>0.05</v>
      </c>
      <c r="O44" s="216">
        <v>0.06</v>
      </c>
      <c r="P44" s="216">
        <v>7.0000000000000007E-2</v>
      </c>
      <c r="Q44" s="216">
        <v>0.19</v>
      </c>
      <c r="R44" s="216">
        <v>0.02</v>
      </c>
      <c r="S44" s="216">
        <v>0</v>
      </c>
      <c r="T44" s="216">
        <v>0.72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-0.37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1.28</v>
      </c>
      <c r="D45" s="216">
        <v>0.28999999999999998</v>
      </c>
      <c r="E45" s="216">
        <v>0</v>
      </c>
      <c r="F45" s="216">
        <v>0</v>
      </c>
      <c r="G45" s="216">
        <v>1.17</v>
      </c>
      <c r="H45" s="216">
        <v>0</v>
      </c>
      <c r="I45" s="216">
        <v>4.71</v>
      </c>
      <c r="J45" s="216">
        <v>0</v>
      </c>
      <c r="K45" s="216">
        <v>0</v>
      </c>
      <c r="L45" s="216">
        <v>0.17</v>
      </c>
      <c r="M45" s="216">
        <v>0.02</v>
      </c>
      <c r="N45" s="216">
        <v>0.05</v>
      </c>
      <c r="O45" s="216">
        <v>0.06</v>
      </c>
      <c r="P45" s="216">
        <v>7.0000000000000007E-2</v>
      </c>
      <c r="Q45" s="216">
        <v>0.19</v>
      </c>
      <c r="R45" s="216">
        <v>0.02</v>
      </c>
      <c r="S45" s="216">
        <v>0</v>
      </c>
      <c r="T45" s="216">
        <v>0.72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-0.37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1.28</v>
      </c>
      <c r="D46" s="216">
        <v>0.28999999999999998</v>
      </c>
      <c r="E46" s="216">
        <v>0</v>
      </c>
      <c r="F46" s="216">
        <v>0</v>
      </c>
      <c r="G46" s="216">
        <v>1.17</v>
      </c>
      <c r="H46" s="216">
        <v>0</v>
      </c>
      <c r="I46" s="216">
        <v>4.71</v>
      </c>
      <c r="J46" s="216">
        <v>0</v>
      </c>
      <c r="K46" s="216">
        <v>0</v>
      </c>
      <c r="L46" s="216">
        <v>0.17</v>
      </c>
      <c r="M46" s="216">
        <v>0.02</v>
      </c>
      <c r="N46" s="216">
        <v>0.05</v>
      </c>
      <c r="O46" s="216">
        <v>0.06</v>
      </c>
      <c r="P46" s="216">
        <v>7.0000000000000007E-2</v>
      </c>
      <c r="Q46" s="216">
        <v>0.19</v>
      </c>
      <c r="R46" s="216">
        <v>0.02</v>
      </c>
      <c r="S46" s="216">
        <v>0</v>
      </c>
      <c r="T46" s="216">
        <v>0.72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-0.37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1.28</v>
      </c>
      <c r="D47" s="216">
        <v>0.28999999999999998</v>
      </c>
      <c r="E47" s="216">
        <v>0</v>
      </c>
      <c r="F47" s="216">
        <v>0</v>
      </c>
      <c r="G47" s="216">
        <v>1.17</v>
      </c>
      <c r="H47" s="216">
        <v>0</v>
      </c>
      <c r="I47" s="216">
        <v>4.71</v>
      </c>
      <c r="J47" s="216">
        <v>0</v>
      </c>
      <c r="K47" s="216">
        <v>0</v>
      </c>
      <c r="L47" s="216">
        <v>0.17</v>
      </c>
      <c r="M47" s="216">
        <v>0.02</v>
      </c>
      <c r="N47" s="216">
        <v>0.05</v>
      </c>
      <c r="O47" s="216">
        <v>0.06</v>
      </c>
      <c r="P47" s="216">
        <v>7.0000000000000007E-2</v>
      </c>
      <c r="Q47" s="216">
        <v>0.19</v>
      </c>
      <c r="R47" s="216">
        <v>0.02</v>
      </c>
      <c r="S47" s="216">
        <v>0</v>
      </c>
      <c r="T47" s="216">
        <v>0.72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-0.37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1.28</v>
      </c>
      <c r="D48" s="216">
        <v>0.28999999999999998</v>
      </c>
      <c r="E48" s="216">
        <v>0</v>
      </c>
      <c r="F48" s="216">
        <v>0</v>
      </c>
      <c r="G48" s="216">
        <v>1.17</v>
      </c>
      <c r="H48" s="216">
        <v>0</v>
      </c>
      <c r="I48" s="216">
        <v>4.71</v>
      </c>
      <c r="J48" s="216">
        <v>0</v>
      </c>
      <c r="K48" s="216">
        <v>0</v>
      </c>
      <c r="L48" s="216">
        <v>0.17</v>
      </c>
      <c r="M48" s="216">
        <v>0.02</v>
      </c>
      <c r="N48" s="216">
        <v>0.05</v>
      </c>
      <c r="O48" s="216">
        <v>0.06</v>
      </c>
      <c r="P48" s="216">
        <v>7.0000000000000007E-2</v>
      </c>
      <c r="Q48" s="216">
        <v>0.19</v>
      </c>
      <c r="R48" s="216">
        <v>0.02</v>
      </c>
      <c r="S48" s="216">
        <v>0</v>
      </c>
      <c r="T48" s="216">
        <v>0.72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-0.37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1.28</v>
      </c>
      <c r="D49" s="216">
        <v>0.28999999999999998</v>
      </c>
      <c r="E49" s="216">
        <v>0</v>
      </c>
      <c r="F49" s="216">
        <v>0</v>
      </c>
      <c r="G49" s="216">
        <v>1.17</v>
      </c>
      <c r="H49" s="216">
        <v>0</v>
      </c>
      <c r="I49" s="216">
        <v>4.71</v>
      </c>
      <c r="J49" s="216">
        <v>0</v>
      </c>
      <c r="K49" s="216">
        <v>0</v>
      </c>
      <c r="L49" s="216">
        <v>0.17</v>
      </c>
      <c r="M49" s="216">
        <v>0.02</v>
      </c>
      <c r="N49" s="216">
        <v>0.05</v>
      </c>
      <c r="O49" s="216">
        <v>0.06</v>
      </c>
      <c r="P49" s="216">
        <v>7.0000000000000007E-2</v>
      </c>
      <c r="Q49" s="216">
        <v>0.19</v>
      </c>
      <c r="R49" s="216">
        <v>0.02</v>
      </c>
      <c r="S49" s="216">
        <v>0</v>
      </c>
      <c r="T49" s="216">
        <v>0.72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-0.37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1.28</v>
      </c>
      <c r="D50" s="216">
        <v>0.28999999999999998</v>
      </c>
      <c r="E50" s="216">
        <v>0</v>
      </c>
      <c r="F50" s="216">
        <v>0</v>
      </c>
      <c r="G50" s="216">
        <v>1.17</v>
      </c>
      <c r="H50" s="216">
        <v>0</v>
      </c>
      <c r="I50" s="216">
        <v>4.71</v>
      </c>
      <c r="J50" s="216">
        <v>0</v>
      </c>
      <c r="K50" s="216">
        <v>0</v>
      </c>
      <c r="L50" s="216">
        <v>0.17</v>
      </c>
      <c r="M50" s="216">
        <v>0.02</v>
      </c>
      <c r="N50" s="216">
        <v>0.05</v>
      </c>
      <c r="O50" s="216">
        <v>0.06</v>
      </c>
      <c r="P50" s="216">
        <v>7.0000000000000007E-2</v>
      </c>
      <c r="Q50" s="216">
        <v>0.19</v>
      </c>
      <c r="R50" s="216">
        <v>0.02</v>
      </c>
      <c r="S50" s="216">
        <v>0</v>
      </c>
      <c r="T50" s="216">
        <v>0.72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-0.37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1.28</v>
      </c>
      <c r="D51" s="216">
        <v>0.28999999999999998</v>
      </c>
      <c r="E51" s="216">
        <v>0</v>
      </c>
      <c r="F51" s="216">
        <v>0</v>
      </c>
      <c r="G51" s="216">
        <v>1.17</v>
      </c>
      <c r="H51" s="216">
        <v>0</v>
      </c>
      <c r="I51" s="216">
        <v>4.59</v>
      </c>
      <c r="J51" s="216">
        <v>0</v>
      </c>
      <c r="K51" s="216">
        <v>0</v>
      </c>
      <c r="L51" s="216">
        <v>0.17</v>
      </c>
      <c r="M51" s="216">
        <v>0.02</v>
      </c>
      <c r="N51" s="216">
        <v>0.05</v>
      </c>
      <c r="O51" s="216">
        <v>0.06</v>
      </c>
      <c r="P51" s="216">
        <v>7.0000000000000007E-2</v>
      </c>
      <c r="Q51" s="216">
        <v>0.19</v>
      </c>
      <c r="R51" s="216">
        <v>0.02</v>
      </c>
      <c r="S51" s="216">
        <v>0</v>
      </c>
      <c r="T51" s="216">
        <v>0.72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-0.37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1.28</v>
      </c>
      <c r="D52" s="216">
        <v>0.28999999999999998</v>
      </c>
      <c r="E52" s="216">
        <v>0</v>
      </c>
      <c r="F52" s="216">
        <v>0</v>
      </c>
      <c r="G52" s="216">
        <v>1.17</v>
      </c>
      <c r="H52" s="216">
        <v>0</v>
      </c>
      <c r="I52" s="216">
        <v>4.59</v>
      </c>
      <c r="J52" s="216">
        <v>0</v>
      </c>
      <c r="K52" s="216">
        <v>0</v>
      </c>
      <c r="L52" s="216">
        <v>0.17</v>
      </c>
      <c r="M52" s="216">
        <v>0.02</v>
      </c>
      <c r="N52" s="216">
        <v>0.05</v>
      </c>
      <c r="O52" s="216">
        <v>0.06</v>
      </c>
      <c r="P52" s="216">
        <v>7.0000000000000007E-2</v>
      </c>
      <c r="Q52" s="216">
        <v>0.19</v>
      </c>
      <c r="R52" s="216">
        <v>0.02</v>
      </c>
      <c r="S52" s="216">
        <v>0</v>
      </c>
      <c r="T52" s="216">
        <v>0.72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-0.37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1.28</v>
      </c>
      <c r="D53" s="216">
        <v>0.28999999999999998</v>
      </c>
      <c r="E53" s="216">
        <v>0</v>
      </c>
      <c r="F53" s="216">
        <v>0</v>
      </c>
      <c r="G53" s="216">
        <v>1.17</v>
      </c>
      <c r="H53" s="216">
        <v>0</v>
      </c>
      <c r="I53" s="216">
        <v>4.59</v>
      </c>
      <c r="J53" s="216">
        <v>0</v>
      </c>
      <c r="K53" s="216">
        <v>0</v>
      </c>
      <c r="L53" s="216">
        <v>0.17</v>
      </c>
      <c r="M53" s="216">
        <v>0.02</v>
      </c>
      <c r="N53" s="216">
        <v>0.05</v>
      </c>
      <c r="O53" s="216">
        <v>0.06</v>
      </c>
      <c r="P53" s="216">
        <v>7.0000000000000007E-2</v>
      </c>
      <c r="Q53" s="216">
        <v>0.19</v>
      </c>
      <c r="R53" s="216">
        <v>0.02</v>
      </c>
      <c r="S53" s="216">
        <v>0</v>
      </c>
      <c r="T53" s="216">
        <v>0.72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0.63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-0.37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1.28</v>
      </c>
      <c r="D54" s="216">
        <v>0.28999999999999998</v>
      </c>
      <c r="E54" s="216">
        <v>0</v>
      </c>
      <c r="F54" s="216">
        <v>0</v>
      </c>
      <c r="G54" s="216">
        <v>1.17</v>
      </c>
      <c r="H54" s="216">
        <v>0</v>
      </c>
      <c r="I54" s="216">
        <v>4.59</v>
      </c>
      <c r="J54" s="216">
        <v>0</v>
      </c>
      <c r="K54" s="216">
        <v>0</v>
      </c>
      <c r="L54" s="216">
        <v>0.17</v>
      </c>
      <c r="M54" s="216">
        <v>0.02</v>
      </c>
      <c r="N54" s="216">
        <v>0.05</v>
      </c>
      <c r="O54" s="216">
        <v>0.06</v>
      </c>
      <c r="P54" s="216">
        <v>7.0000000000000007E-2</v>
      </c>
      <c r="Q54" s="216">
        <v>0.19</v>
      </c>
      <c r="R54" s="216">
        <v>0.02</v>
      </c>
      <c r="S54" s="216">
        <v>0</v>
      </c>
      <c r="T54" s="216">
        <v>0.72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0.63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-0.37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1.28</v>
      </c>
      <c r="D55" s="216">
        <v>0.28999999999999998</v>
      </c>
      <c r="E55" s="216">
        <v>0</v>
      </c>
      <c r="F55" s="216">
        <v>0</v>
      </c>
      <c r="G55" s="216">
        <v>1.17</v>
      </c>
      <c r="H55" s="216">
        <v>0</v>
      </c>
      <c r="I55" s="216">
        <v>4.59</v>
      </c>
      <c r="J55" s="216">
        <v>0</v>
      </c>
      <c r="K55" s="216">
        <v>0</v>
      </c>
      <c r="L55" s="216">
        <v>0.17</v>
      </c>
      <c r="M55" s="216">
        <v>0.02</v>
      </c>
      <c r="N55" s="216">
        <v>0.05</v>
      </c>
      <c r="O55" s="216">
        <v>0.06</v>
      </c>
      <c r="P55" s="216">
        <v>7.0000000000000007E-2</v>
      </c>
      <c r="Q55" s="216">
        <v>0.19</v>
      </c>
      <c r="R55" s="216">
        <v>0.02</v>
      </c>
      <c r="S55" s="216">
        <v>0</v>
      </c>
      <c r="T55" s="216">
        <v>0.72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-0.37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1.28</v>
      </c>
      <c r="D56" s="216">
        <v>0.28999999999999998</v>
      </c>
      <c r="E56" s="216">
        <v>0</v>
      </c>
      <c r="F56" s="216">
        <v>0</v>
      </c>
      <c r="G56" s="216">
        <v>1.17</v>
      </c>
      <c r="H56" s="216">
        <v>0</v>
      </c>
      <c r="I56" s="216">
        <v>4.59</v>
      </c>
      <c r="J56" s="216">
        <v>0</v>
      </c>
      <c r="K56" s="216">
        <v>0</v>
      </c>
      <c r="L56" s="216">
        <v>0.17</v>
      </c>
      <c r="M56" s="216">
        <v>0.02</v>
      </c>
      <c r="N56" s="216">
        <v>0.05</v>
      </c>
      <c r="O56" s="216">
        <v>0.06</v>
      </c>
      <c r="P56" s="216">
        <v>7.0000000000000007E-2</v>
      </c>
      <c r="Q56" s="216">
        <v>0.19</v>
      </c>
      <c r="R56" s="216">
        <v>0.02</v>
      </c>
      <c r="S56" s="216">
        <v>0</v>
      </c>
      <c r="T56" s="216">
        <v>0.72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-0.37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1.28</v>
      </c>
      <c r="D57" s="216">
        <v>0.28999999999999998</v>
      </c>
      <c r="E57" s="216">
        <v>0</v>
      </c>
      <c r="F57" s="216">
        <v>0</v>
      </c>
      <c r="G57" s="216">
        <v>1.17</v>
      </c>
      <c r="H57" s="216">
        <v>0</v>
      </c>
      <c r="I57" s="216">
        <v>4.59</v>
      </c>
      <c r="J57" s="216">
        <v>0</v>
      </c>
      <c r="K57" s="216">
        <v>0</v>
      </c>
      <c r="L57" s="216">
        <v>0.17</v>
      </c>
      <c r="M57" s="216">
        <v>0.02</v>
      </c>
      <c r="N57" s="216">
        <v>0.05</v>
      </c>
      <c r="O57" s="216">
        <v>0.06</v>
      </c>
      <c r="P57" s="216">
        <v>7.0000000000000007E-2</v>
      </c>
      <c r="Q57" s="216">
        <v>0.19</v>
      </c>
      <c r="R57" s="216">
        <v>0.02</v>
      </c>
      <c r="S57" s="216">
        <v>0</v>
      </c>
      <c r="T57" s="216">
        <v>0.72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-0.37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1.28</v>
      </c>
      <c r="D58" s="216">
        <v>0.28999999999999998</v>
      </c>
      <c r="E58" s="216">
        <v>0</v>
      </c>
      <c r="F58" s="216">
        <v>0</v>
      </c>
      <c r="G58" s="216">
        <v>1.17</v>
      </c>
      <c r="H58" s="216">
        <v>0</v>
      </c>
      <c r="I58" s="216">
        <v>4.59</v>
      </c>
      <c r="J58" s="216">
        <v>0</v>
      </c>
      <c r="K58" s="216">
        <v>0</v>
      </c>
      <c r="L58" s="216">
        <v>0.17</v>
      </c>
      <c r="M58" s="216">
        <v>0.02</v>
      </c>
      <c r="N58" s="216">
        <v>0.05</v>
      </c>
      <c r="O58" s="216">
        <v>0.06</v>
      </c>
      <c r="P58" s="216">
        <v>7.0000000000000007E-2</v>
      </c>
      <c r="Q58" s="216">
        <v>0.19</v>
      </c>
      <c r="R58" s="216">
        <v>0.02</v>
      </c>
      <c r="S58" s="216">
        <v>0</v>
      </c>
      <c r="T58" s="216">
        <v>0.72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-0.37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1.28</v>
      </c>
      <c r="D59" s="216">
        <v>0.28999999999999998</v>
      </c>
      <c r="E59" s="216">
        <v>0</v>
      </c>
      <c r="F59" s="216">
        <v>0</v>
      </c>
      <c r="G59" s="216">
        <v>1.17</v>
      </c>
      <c r="H59" s="216">
        <v>0</v>
      </c>
      <c r="I59" s="216">
        <v>4.59</v>
      </c>
      <c r="J59" s="216">
        <v>0</v>
      </c>
      <c r="K59" s="216">
        <v>0</v>
      </c>
      <c r="L59" s="216">
        <v>0.17</v>
      </c>
      <c r="M59" s="216">
        <v>0.02</v>
      </c>
      <c r="N59" s="216">
        <v>0.05</v>
      </c>
      <c r="O59" s="216">
        <v>0.06</v>
      </c>
      <c r="P59" s="216">
        <v>7.0000000000000007E-2</v>
      </c>
      <c r="Q59" s="216">
        <v>0.19</v>
      </c>
      <c r="R59" s="216">
        <v>0.02</v>
      </c>
      <c r="S59" s="216">
        <v>0</v>
      </c>
      <c r="T59" s="216">
        <v>0.72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-0.37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1.28</v>
      </c>
      <c r="D60" s="216">
        <v>0.28999999999999998</v>
      </c>
      <c r="E60" s="216">
        <v>0</v>
      </c>
      <c r="F60" s="216">
        <v>0</v>
      </c>
      <c r="G60" s="216">
        <v>1.17</v>
      </c>
      <c r="H60" s="216">
        <v>0</v>
      </c>
      <c r="I60" s="216">
        <v>4.59</v>
      </c>
      <c r="J60" s="216">
        <v>0</v>
      </c>
      <c r="K60" s="216">
        <v>0</v>
      </c>
      <c r="L60" s="216">
        <v>0.17</v>
      </c>
      <c r="M60" s="216">
        <v>0.02</v>
      </c>
      <c r="N60" s="216">
        <v>0.05</v>
      </c>
      <c r="O60" s="216">
        <v>0.06</v>
      </c>
      <c r="P60" s="216">
        <v>7.0000000000000007E-2</v>
      </c>
      <c r="Q60" s="216">
        <v>0.19</v>
      </c>
      <c r="R60" s="216">
        <v>0.02</v>
      </c>
      <c r="S60" s="216">
        <v>0</v>
      </c>
      <c r="T60" s="216">
        <v>0.72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-0.37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1.27</v>
      </c>
      <c r="D61" s="216">
        <v>0.28999999999999998</v>
      </c>
      <c r="E61" s="216">
        <v>0</v>
      </c>
      <c r="F61" s="216">
        <v>0</v>
      </c>
      <c r="G61" s="216">
        <v>1.17</v>
      </c>
      <c r="H61" s="216">
        <v>0</v>
      </c>
      <c r="I61" s="216">
        <v>4.59</v>
      </c>
      <c r="J61" s="216">
        <v>0</v>
      </c>
      <c r="K61" s="216">
        <v>0</v>
      </c>
      <c r="L61" s="216">
        <v>0.17</v>
      </c>
      <c r="M61" s="216">
        <v>0.25</v>
      </c>
      <c r="N61" s="216">
        <v>0.05</v>
      </c>
      <c r="O61" s="216">
        <v>0.06</v>
      </c>
      <c r="P61" s="216">
        <v>7.0000000000000007E-2</v>
      </c>
      <c r="Q61" s="216">
        <v>0.19</v>
      </c>
      <c r="R61" s="216">
        <v>0.02</v>
      </c>
      <c r="S61" s="216">
        <v>0</v>
      </c>
      <c r="T61" s="216">
        <v>0.72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-0.37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1.27</v>
      </c>
      <c r="D62" s="216">
        <v>0.28999999999999998</v>
      </c>
      <c r="E62" s="216">
        <v>0</v>
      </c>
      <c r="F62" s="216">
        <v>0</v>
      </c>
      <c r="G62" s="216">
        <v>1.17</v>
      </c>
      <c r="H62" s="216">
        <v>0</v>
      </c>
      <c r="I62" s="216">
        <v>4.59</v>
      </c>
      <c r="J62" s="216">
        <v>0</v>
      </c>
      <c r="K62" s="216">
        <v>0</v>
      </c>
      <c r="L62" s="216">
        <v>0.17</v>
      </c>
      <c r="M62" s="216">
        <v>0.31</v>
      </c>
      <c r="N62" s="216">
        <v>0.05</v>
      </c>
      <c r="O62" s="216">
        <v>0.06</v>
      </c>
      <c r="P62" s="216">
        <v>7.0000000000000007E-2</v>
      </c>
      <c r="Q62" s="216">
        <v>0.19</v>
      </c>
      <c r="R62" s="216">
        <v>0.02</v>
      </c>
      <c r="S62" s="216">
        <v>0</v>
      </c>
      <c r="T62" s="216">
        <v>0.72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-0.37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1.27</v>
      </c>
      <c r="D63" s="216">
        <v>0.28999999999999998</v>
      </c>
      <c r="E63" s="216">
        <v>0</v>
      </c>
      <c r="F63" s="216">
        <v>0</v>
      </c>
      <c r="G63" s="216">
        <v>1.17</v>
      </c>
      <c r="H63" s="216">
        <v>0</v>
      </c>
      <c r="I63" s="216">
        <v>4.59</v>
      </c>
      <c r="J63" s="216">
        <v>0</v>
      </c>
      <c r="K63" s="216">
        <v>0</v>
      </c>
      <c r="L63" s="216">
        <v>0.17</v>
      </c>
      <c r="M63" s="216">
        <v>0.37</v>
      </c>
      <c r="N63" s="216">
        <v>0.05</v>
      </c>
      <c r="O63" s="216">
        <v>0.06</v>
      </c>
      <c r="P63" s="216">
        <v>7.0000000000000007E-2</v>
      </c>
      <c r="Q63" s="216">
        <v>0.19</v>
      </c>
      <c r="R63" s="216">
        <v>0.02</v>
      </c>
      <c r="S63" s="216">
        <v>0</v>
      </c>
      <c r="T63" s="216">
        <v>0.72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-0.37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1.27</v>
      </c>
      <c r="D64" s="216">
        <v>0.28999999999999998</v>
      </c>
      <c r="E64" s="216">
        <v>0</v>
      </c>
      <c r="F64" s="216">
        <v>0</v>
      </c>
      <c r="G64" s="216">
        <v>1.17</v>
      </c>
      <c r="H64" s="216">
        <v>0</v>
      </c>
      <c r="I64" s="216">
        <v>4.59</v>
      </c>
      <c r="J64" s="216">
        <v>0</v>
      </c>
      <c r="K64" s="216">
        <v>0</v>
      </c>
      <c r="L64" s="216">
        <v>0.17</v>
      </c>
      <c r="M64" s="216">
        <v>0.37</v>
      </c>
      <c r="N64" s="216">
        <v>0.05</v>
      </c>
      <c r="O64" s="216">
        <v>0.06</v>
      </c>
      <c r="P64" s="216">
        <v>7.0000000000000007E-2</v>
      </c>
      <c r="Q64" s="216">
        <v>0.19</v>
      </c>
      <c r="R64" s="216">
        <v>0.02</v>
      </c>
      <c r="S64" s="216">
        <v>0</v>
      </c>
      <c r="T64" s="216">
        <v>0.72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0.63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-0.37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1.27</v>
      </c>
      <c r="D65" s="216">
        <v>0.28999999999999998</v>
      </c>
      <c r="E65" s="216">
        <v>0</v>
      </c>
      <c r="F65" s="216">
        <v>0</v>
      </c>
      <c r="G65" s="216">
        <v>1.17</v>
      </c>
      <c r="H65" s="216">
        <v>0</v>
      </c>
      <c r="I65" s="216">
        <v>4.59</v>
      </c>
      <c r="J65" s="216">
        <v>0</v>
      </c>
      <c r="K65" s="216">
        <v>0.03</v>
      </c>
      <c r="L65" s="216">
        <v>0.17</v>
      </c>
      <c r="M65" s="216">
        <v>0.37</v>
      </c>
      <c r="N65" s="216">
        <v>0.05</v>
      </c>
      <c r="O65" s="216">
        <v>0.06</v>
      </c>
      <c r="P65" s="216">
        <v>7.0000000000000007E-2</v>
      </c>
      <c r="Q65" s="216">
        <v>0.19</v>
      </c>
      <c r="R65" s="216">
        <v>0.02</v>
      </c>
      <c r="S65" s="216">
        <v>0</v>
      </c>
      <c r="T65" s="216">
        <v>0.72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0.63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-0.37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1.27</v>
      </c>
      <c r="D66" s="216">
        <v>0.28999999999999998</v>
      </c>
      <c r="E66" s="216">
        <v>0</v>
      </c>
      <c r="F66" s="216">
        <v>0</v>
      </c>
      <c r="G66" s="216">
        <v>1.17</v>
      </c>
      <c r="H66" s="216">
        <v>0</v>
      </c>
      <c r="I66" s="216">
        <v>4.59</v>
      </c>
      <c r="J66" s="216">
        <v>0</v>
      </c>
      <c r="K66" s="216">
        <v>0.03</v>
      </c>
      <c r="L66" s="216">
        <v>0.17</v>
      </c>
      <c r="M66" s="216">
        <v>0.37</v>
      </c>
      <c r="N66" s="216">
        <v>0.05</v>
      </c>
      <c r="O66" s="216">
        <v>0.06</v>
      </c>
      <c r="P66" s="216">
        <v>7.0000000000000007E-2</v>
      </c>
      <c r="Q66" s="216">
        <v>0.19</v>
      </c>
      <c r="R66" s="216">
        <v>0.02</v>
      </c>
      <c r="S66" s="216">
        <v>0</v>
      </c>
      <c r="T66" s="216">
        <v>0.72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-0.37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1.27</v>
      </c>
      <c r="D67" s="216">
        <v>0.28999999999999998</v>
      </c>
      <c r="E67" s="216">
        <v>0</v>
      </c>
      <c r="F67" s="216">
        <v>0</v>
      </c>
      <c r="G67" s="216">
        <v>1.17</v>
      </c>
      <c r="H67" s="216">
        <v>0</v>
      </c>
      <c r="I67" s="216">
        <v>4.6500000000000004</v>
      </c>
      <c r="J67" s="216">
        <v>0</v>
      </c>
      <c r="K67" s="216">
        <v>0.03</v>
      </c>
      <c r="L67" s="216">
        <v>0.17</v>
      </c>
      <c r="M67" s="216">
        <v>0.5</v>
      </c>
      <c r="N67" s="216">
        <v>0.05</v>
      </c>
      <c r="O67" s="216">
        <v>0.06</v>
      </c>
      <c r="P67" s="216">
        <v>7.0000000000000007E-2</v>
      </c>
      <c r="Q67" s="216">
        <v>0.19</v>
      </c>
      <c r="R67" s="216">
        <v>0.02</v>
      </c>
      <c r="S67" s="216">
        <v>0</v>
      </c>
      <c r="T67" s="216">
        <v>0.72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-0.37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1.27</v>
      </c>
      <c r="D68" s="216">
        <v>0.28999999999999998</v>
      </c>
      <c r="E68" s="216">
        <v>0</v>
      </c>
      <c r="F68" s="216">
        <v>0</v>
      </c>
      <c r="G68" s="216">
        <v>1.17</v>
      </c>
      <c r="H68" s="216">
        <v>0</v>
      </c>
      <c r="I68" s="216">
        <v>4.6500000000000004</v>
      </c>
      <c r="J68" s="216">
        <v>0</v>
      </c>
      <c r="K68" s="216">
        <v>0.03</v>
      </c>
      <c r="L68" s="216">
        <v>0.17</v>
      </c>
      <c r="M68" s="216">
        <v>0.5</v>
      </c>
      <c r="N68" s="216">
        <v>0.05</v>
      </c>
      <c r="O68" s="216">
        <v>0.06</v>
      </c>
      <c r="P68" s="216">
        <v>7.0000000000000007E-2</v>
      </c>
      <c r="Q68" s="216">
        <v>0.19</v>
      </c>
      <c r="R68" s="216">
        <v>0.02</v>
      </c>
      <c r="S68" s="216">
        <v>0</v>
      </c>
      <c r="T68" s="216">
        <v>0.72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-0.37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1.27</v>
      </c>
      <c r="D69" s="216">
        <v>0.28999999999999998</v>
      </c>
      <c r="E69" s="216">
        <v>0</v>
      </c>
      <c r="F69" s="216">
        <v>0</v>
      </c>
      <c r="G69" s="216">
        <v>1.17</v>
      </c>
      <c r="H69" s="216">
        <v>0</v>
      </c>
      <c r="I69" s="216">
        <v>4.6500000000000004</v>
      </c>
      <c r="J69" s="216">
        <v>0</v>
      </c>
      <c r="K69" s="216">
        <v>0.03</v>
      </c>
      <c r="L69" s="216">
        <v>0.17</v>
      </c>
      <c r="M69" s="216">
        <v>0.5</v>
      </c>
      <c r="N69" s="216">
        <v>0.05</v>
      </c>
      <c r="O69" s="216">
        <v>0.06</v>
      </c>
      <c r="P69" s="216">
        <v>7.0000000000000007E-2</v>
      </c>
      <c r="Q69" s="216">
        <v>0.19</v>
      </c>
      <c r="R69" s="216">
        <v>0.02</v>
      </c>
      <c r="S69" s="216">
        <v>0</v>
      </c>
      <c r="T69" s="216">
        <v>0.72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-0.37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1.27</v>
      </c>
      <c r="D70" s="216">
        <v>0.28999999999999998</v>
      </c>
      <c r="E70" s="216">
        <v>0</v>
      </c>
      <c r="F70" s="216">
        <v>0</v>
      </c>
      <c r="G70" s="216">
        <v>1.17</v>
      </c>
      <c r="H70" s="216">
        <v>0</v>
      </c>
      <c r="I70" s="216">
        <v>4.6500000000000004</v>
      </c>
      <c r="J70" s="216">
        <v>0</v>
      </c>
      <c r="K70" s="216">
        <v>0.03</v>
      </c>
      <c r="L70" s="216">
        <v>0.17</v>
      </c>
      <c r="M70" s="216">
        <v>0.5</v>
      </c>
      <c r="N70" s="216">
        <v>0.05</v>
      </c>
      <c r="O70" s="216">
        <v>0.06</v>
      </c>
      <c r="P70" s="216">
        <v>7.0000000000000007E-2</v>
      </c>
      <c r="Q70" s="216">
        <v>0.19</v>
      </c>
      <c r="R70" s="216">
        <v>0.02</v>
      </c>
      <c r="S70" s="216">
        <v>0</v>
      </c>
      <c r="T70" s="216">
        <v>0.72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-0.37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1.27</v>
      </c>
      <c r="D71" s="216">
        <v>0.28999999999999998</v>
      </c>
      <c r="E71" s="216">
        <v>0</v>
      </c>
      <c r="F71" s="216">
        <v>0</v>
      </c>
      <c r="G71" s="216">
        <v>1.17</v>
      </c>
      <c r="H71" s="216">
        <v>0</v>
      </c>
      <c r="I71" s="216">
        <v>4.6500000000000004</v>
      </c>
      <c r="J71" s="216">
        <v>0</v>
      </c>
      <c r="K71" s="216">
        <v>0.03</v>
      </c>
      <c r="L71" s="216">
        <v>0.17</v>
      </c>
      <c r="M71" s="216">
        <v>0.5</v>
      </c>
      <c r="N71" s="216">
        <v>0.05</v>
      </c>
      <c r="O71" s="216">
        <v>0.06</v>
      </c>
      <c r="P71" s="216">
        <v>7.0000000000000007E-2</v>
      </c>
      <c r="Q71" s="216">
        <v>0.19</v>
      </c>
      <c r="R71" s="216">
        <v>0.02</v>
      </c>
      <c r="S71" s="216">
        <v>0</v>
      </c>
      <c r="T71" s="216">
        <v>0.72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-0.37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1.27</v>
      </c>
      <c r="D72" s="216">
        <v>0.28999999999999998</v>
      </c>
      <c r="E72" s="216">
        <v>0</v>
      </c>
      <c r="F72" s="216">
        <v>0</v>
      </c>
      <c r="G72" s="216">
        <v>1.17</v>
      </c>
      <c r="H72" s="216">
        <v>0</v>
      </c>
      <c r="I72" s="216">
        <v>4.6500000000000004</v>
      </c>
      <c r="J72" s="216">
        <v>0</v>
      </c>
      <c r="K72" s="216">
        <v>0.03</v>
      </c>
      <c r="L72" s="216">
        <v>0.17</v>
      </c>
      <c r="M72" s="216">
        <v>0.5</v>
      </c>
      <c r="N72" s="216">
        <v>0.05</v>
      </c>
      <c r="O72" s="216">
        <v>0.06</v>
      </c>
      <c r="P72" s="216">
        <v>7.0000000000000007E-2</v>
      </c>
      <c r="Q72" s="216">
        <v>0.19</v>
      </c>
      <c r="R72" s="216">
        <v>0.02</v>
      </c>
      <c r="S72" s="216">
        <v>0</v>
      </c>
      <c r="T72" s="216">
        <v>0.72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-0.37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1.27</v>
      </c>
      <c r="D73" s="216">
        <v>0.28999999999999998</v>
      </c>
      <c r="E73" s="216">
        <v>0</v>
      </c>
      <c r="F73" s="216">
        <v>0</v>
      </c>
      <c r="G73" s="216">
        <v>1.17</v>
      </c>
      <c r="H73" s="216">
        <v>0</v>
      </c>
      <c r="I73" s="216">
        <v>4.6500000000000004</v>
      </c>
      <c r="J73" s="216">
        <v>0</v>
      </c>
      <c r="K73" s="216">
        <v>0.03</v>
      </c>
      <c r="L73" s="216">
        <v>0.17</v>
      </c>
      <c r="M73" s="216">
        <v>0.5</v>
      </c>
      <c r="N73" s="216">
        <v>0.05</v>
      </c>
      <c r="O73" s="216">
        <v>0.06</v>
      </c>
      <c r="P73" s="216">
        <v>7.0000000000000007E-2</v>
      </c>
      <c r="Q73" s="216">
        <v>0.19</v>
      </c>
      <c r="R73" s="216">
        <v>0.02</v>
      </c>
      <c r="S73" s="216">
        <v>0</v>
      </c>
      <c r="T73" s="216">
        <v>0.72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0.67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-0.37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1.27</v>
      </c>
      <c r="D74" s="216">
        <v>0.28999999999999998</v>
      </c>
      <c r="E74" s="216">
        <v>0</v>
      </c>
      <c r="F74" s="216">
        <v>0</v>
      </c>
      <c r="G74" s="216">
        <v>1.17</v>
      </c>
      <c r="H74" s="216">
        <v>0</v>
      </c>
      <c r="I74" s="216">
        <v>4.6500000000000004</v>
      </c>
      <c r="J74" s="216">
        <v>0</v>
      </c>
      <c r="K74" s="216">
        <v>0.03</v>
      </c>
      <c r="L74" s="216">
        <v>0.17</v>
      </c>
      <c r="M74" s="216">
        <v>0.5</v>
      </c>
      <c r="N74" s="216">
        <v>0.05</v>
      </c>
      <c r="O74" s="216">
        <v>0.06</v>
      </c>
      <c r="P74" s="216">
        <v>7.0000000000000007E-2</v>
      </c>
      <c r="Q74" s="216">
        <v>0.19</v>
      </c>
      <c r="R74" s="216">
        <v>0.02</v>
      </c>
      <c r="S74" s="216">
        <v>0</v>
      </c>
      <c r="T74" s="216">
        <v>0.72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0.67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-0.37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1.27</v>
      </c>
      <c r="D75" s="216">
        <v>0.28999999999999998</v>
      </c>
      <c r="E75" s="216">
        <v>0</v>
      </c>
      <c r="F75" s="216">
        <v>0</v>
      </c>
      <c r="G75" s="216">
        <v>1.17</v>
      </c>
      <c r="H75" s="216">
        <v>0</v>
      </c>
      <c r="I75" s="216">
        <v>4.6500000000000004</v>
      </c>
      <c r="J75" s="216">
        <v>0</v>
      </c>
      <c r="K75" s="216">
        <v>0.03</v>
      </c>
      <c r="L75" s="216">
        <v>0.17</v>
      </c>
      <c r="M75" s="216">
        <v>0.55000000000000004</v>
      </c>
      <c r="N75" s="216">
        <v>0.05</v>
      </c>
      <c r="O75" s="216">
        <v>0.06</v>
      </c>
      <c r="P75" s="216">
        <v>7.0000000000000007E-2</v>
      </c>
      <c r="Q75" s="216">
        <v>0.19</v>
      </c>
      <c r="R75" s="216">
        <v>0.02</v>
      </c>
      <c r="S75" s="216">
        <v>0</v>
      </c>
      <c r="T75" s="216">
        <v>0.72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0.67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-0.37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1.27</v>
      </c>
      <c r="D76" s="216">
        <v>0.28999999999999998</v>
      </c>
      <c r="E76" s="216">
        <v>0</v>
      </c>
      <c r="F76" s="216">
        <v>0</v>
      </c>
      <c r="G76" s="216">
        <v>1.17</v>
      </c>
      <c r="H76" s="216">
        <v>0</v>
      </c>
      <c r="I76" s="216">
        <v>4.6500000000000004</v>
      </c>
      <c r="J76" s="216">
        <v>0</v>
      </c>
      <c r="K76" s="216">
        <v>0.03</v>
      </c>
      <c r="L76" s="216">
        <v>0.17</v>
      </c>
      <c r="M76" s="216">
        <v>0.6</v>
      </c>
      <c r="N76" s="216">
        <v>0.05</v>
      </c>
      <c r="O76" s="216">
        <v>0.06</v>
      </c>
      <c r="P76" s="216">
        <v>7.0000000000000007E-2</v>
      </c>
      <c r="Q76" s="216">
        <v>0.19</v>
      </c>
      <c r="R76" s="216">
        <v>0.02</v>
      </c>
      <c r="S76" s="216">
        <v>0</v>
      </c>
      <c r="T76" s="216">
        <v>0.72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0.67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-0.37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1.27</v>
      </c>
      <c r="D77" s="216">
        <v>0.28999999999999998</v>
      </c>
      <c r="E77" s="216">
        <v>0</v>
      </c>
      <c r="F77" s="216">
        <v>0</v>
      </c>
      <c r="G77" s="216">
        <v>1.17</v>
      </c>
      <c r="H77" s="216">
        <v>0</v>
      </c>
      <c r="I77" s="216">
        <v>4.6500000000000004</v>
      </c>
      <c r="J77" s="216">
        <v>0</v>
      </c>
      <c r="K77" s="216">
        <v>0.03</v>
      </c>
      <c r="L77" s="216">
        <v>0.17</v>
      </c>
      <c r="M77" s="216">
        <v>0.6</v>
      </c>
      <c r="N77" s="216">
        <v>0.05</v>
      </c>
      <c r="O77" s="216">
        <v>0.06</v>
      </c>
      <c r="P77" s="216">
        <v>7.0000000000000007E-2</v>
      </c>
      <c r="Q77" s="216">
        <v>0.19</v>
      </c>
      <c r="R77" s="216">
        <v>0.02</v>
      </c>
      <c r="S77" s="216">
        <v>0</v>
      </c>
      <c r="T77" s="216">
        <v>0.72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0.67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-0.37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1.27</v>
      </c>
      <c r="D78" s="216">
        <v>0.28999999999999998</v>
      </c>
      <c r="E78" s="216">
        <v>0</v>
      </c>
      <c r="F78" s="216">
        <v>0</v>
      </c>
      <c r="G78" s="216">
        <v>1.17</v>
      </c>
      <c r="H78" s="216">
        <v>0</v>
      </c>
      <c r="I78" s="216">
        <v>4.6500000000000004</v>
      </c>
      <c r="J78" s="216">
        <v>0</v>
      </c>
      <c r="K78" s="216">
        <v>0.03</v>
      </c>
      <c r="L78" s="216">
        <v>0.17</v>
      </c>
      <c r="M78" s="216">
        <v>0.6</v>
      </c>
      <c r="N78" s="216">
        <v>0.05</v>
      </c>
      <c r="O78" s="216">
        <v>0.06</v>
      </c>
      <c r="P78" s="216">
        <v>7.0000000000000007E-2</v>
      </c>
      <c r="Q78" s="216">
        <v>0.19</v>
      </c>
      <c r="R78" s="216">
        <v>0.02</v>
      </c>
      <c r="S78" s="216">
        <v>0</v>
      </c>
      <c r="T78" s="216">
        <v>0.72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0.67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-0.37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1.27</v>
      </c>
      <c r="D79" s="216">
        <v>0.28999999999999998</v>
      </c>
      <c r="E79" s="216">
        <v>0</v>
      </c>
      <c r="F79" s="216">
        <v>0</v>
      </c>
      <c r="G79" s="216">
        <v>1.17</v>
      </c>
      <c r="H79" s="216">
        <v>0</v>
      </c>
      <c r="I79" s="216">
        <v>4.6500000000000004</v>
      </c>
      <c r="J79" s="216">
        <v>0</v>
      </c>
      <c r="K79" s="216">
        <v>0.03</v>
      </c>
      <c r="L79" s="216">
        <v>0.17</v>
      </c>
      <c r="M79" s="216">
        <v>0.6</v>
      </c>
      <c r="N79" s="216">
        <v>0.05</v>
      </c>
      <c r="O79" s="216">
        <v>0.06</v>
      </c>
      <c r="P79" s="216">
        <v>7.0000000000000007E-2</v>
      </c>
      <c r="Q79" s="216">
        <v>0.19</v>
      </c>
      <c r="R79" s="216">
        <v>0.02</v>
      </c>
      <c r="S79" s="216">
        <v>0</v>
      </c>
      <c r="T79" s="216">
        <v>0.72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0.67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-0.37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1.27</v>
      </c>
      <c r="D80" s="216">
        <v>0.28999999999999998</v>
      </c>
      <c r="E80" s="216">
        <v>0</v>
      </c>
      <c r="F80" s="216">
        <v>0</v>
      </c>
      <c r="G80" s="216">
        <v>1.17</v>
      </c>
      <c r="H80" s="216">
        <v>0</v>
      </c>
      <c r="I80" s="216">
        <v>4.6500000000000004</v>
      </c>
      <c r="J80" s="216">
        <v>0</v>
      </c>
      <c r="K80" s="216">
        <v>0.03</v>
      </c>
      <c r="L80" s="216">
        <v>0.17</v>
      </c>
      <c r="M80" s="216">
        <v>0.6</v>
      </c>
      <c r="N80" s="216">
        <v>0.05</v>
      </c>
      <c r="O80" s="216">
        <v>0.06</v>
      </c>
      <c r="P80" s="216">
        <v>7.0000000000000007E-2</v>
      </c>
      <c r="Q80" s="216">
        <v>0.19</v>
      </c>
      <c r="R80" s="216">
        <v>0.02</v>
      </c>
      <c r="S80" s="216">
        <v>0</v>
      </c>
      <c r="T80" s="216">
        <v>0.72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0.67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-0.37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1.27</v>
      </c>
      <c r="D81" s="216">
        <v>0.28999999999999998</v>
      </c>
      <c r="E81" s="216">
        <v>0</v>
      </c>
      <c r="F81" s="216">
        <v>0</v>
      </c>
      <c r="G81" s="216">
        <v>1.17</v>
      </c>
      <c r="H81" s="216">
        <v>0</v>
      </c>
      <c r="I81" s="216">
        <v>4.6500000000000004</v>
      </c>
      <c r="J81" s="216">
        <v>0</v>
      </c>
      <c r="K81" s="216">
        <v>0</v>
      </c>
      <c r="L81" s="216">
        <v>0.17</v>
      </c>
      <c r="M81" s="216">
        <v>0.6</v>
      </c>
      <c r="N81" s="216">
        <v>0.05</v>
      </c>
      <c r="O81" s="216">
        <v>0.06</v>
      </c>
      <c r="P81" s="216">
        <v>7.0000000000000007E-2</v>
      </c>
      <c r="Q81" s="216">
        <v>0.19</v>
      </c>
      <c r="R81" s="216">
        <v>0.02</v>
      </c>
      <c r="S81" s="216">
        <v>0</v>
      </c>
      <c r="T81" s="216">
        <v>0.72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0.67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-0.37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1.27</v>
      </c>
      <c r="D82" s="216">
        <v>0.28999999999999998</v>
      </c>
      <c r="E82" s="216">
        <v>0</v>
      </c>
      <c r="F82" s="216">
        <v>0</v>
      </c>
      <c r="G82" s="216">
        <v>1.17</v>
      </c>
      <c r="H82" s="216">
        <v>0</v>
      </c>
      <c r="I82" s="216">
        <v>4.6500000000000004</v>
      </c>
      <c r="J82" s="216">
        <v>0</v>
      </c>
      <c r="K82" s="216">
        <v>0</v>
      </c>
      <c r="L82" s="216">
        <v>0.17</v>
      </c>
      <c r="M82" s="216">
        <v>0.6</v>
      </c>
      <c r="N82" s="216">
        <v>0.05</v>
      </c>
      <c r="O82" s="216">
        <v>0.06</v>
      </c>
      <c r="P82" s="216">
        <v>7.0000000000000007E-2</v>
      </c>
      <c r="Q82" s="216">
        <v>0.19</v>
      </c>
      <c r="R82" s="216">
        <v>0.02</v>
      </c>
      <c r="S82" s="216">
        <v>0</v>
      </c>
      <c r="T82" s="216">
        <v>0.72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0.67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-0.37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1.27</v>
      </c>
      <c r="D83" s="216">
        <v>0.28999999999999998</v>
      </c>
      <c r="E83" s="216">
        <v>0</v>
      </c>
      <c r="F83" s="216">
        <v>0</v>
      </c>
      <c r="G83" s="216">
        <v>1.17</v>
      </c>
      <c r="H83" s="216">
        <v>0</v>
      </c>
      <c r="I83" s="216">
        <v>4.6500000000000004</v>
      </c>
      <c r="J83" s="216">
        <v>0</v>
      </c>
      <c r="K83" s="216">
        <v>0.03</v>
      </c>
      <c r="L83" s="216">
        <v>0.17</v>
      </c>
      <c r="M83" s="216">
        <v>0.6</v>
      </c>
      <c r="N83" s="216">
        <v>0.05</v>
      </c>
      <c r="O83" s="216">
        <v>0.06</v>
      </c>
      <c r="P83" s="216">
        <v>7.0000000000000007E-2</v>
      </c>
      <c r="Q83" s="216">
        <v>0.19</v>
      </c>
      <c r="R83" s="216">
        <v>0.02</v>
      </c>
      <c r="S83" s="216">
        <v>0</v>
      </c>
      <c r="T83" s="216">
        <v>0.72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0.67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-0.37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1.27</v>
      </c>
      <c r="D84" s="216">
        <v>0.28999999999999998</v>
      </c>
      <c r="E84" s="216">
        <v>0</v>
      </c>
      <c r="F84" s="216">
        <v>0</v>
      </c>
      <c r="G84" s="216">
        <v>1.17</v>
      </c>
      <c r="H84" s="216">
        <v>0</v>
      </c>
      <c r="I84" s="216">
        <v>4.6500000000000004</v>
      </c>
      <c r="J84" s="216">
        <v>0</v>
      </c>
      <c r="K84" s="216">
        <v>0.03</v>
      </c>
      <c r="L84" s="216">
        <v>0.17</v>
      </c>
      <c r="M84" s="216">
        <v>0.6</v>
      </c>
      <c r="N84" s="216">
        <v>0.05</v>
      </c>
      <c r="O84" s="216">
        <v>0.06</v>
      </c>
      <c r="P84" s="216">
        <v>7.0000000000000007E-2</v>
      </c>
      <c r="Q84" s="216">
        <v>0.19</v>
      </c>
      <c r="R84" s="216">
        <v>0.02</v>
      </c>
      <c r="S84" s="216">
        <v>0</v>
      </c>
      <c r="T84" s="216">
        <v>0.72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0.67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-0.37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1.27</v>
      </c>
      <c r="D85" s="216">
        <v>0.28999999999999998</v>
      </c>
      <c r="E85" s="216">
        <v>0</v>
      </c>
      <c r="F85" s="216">
        <v>0</v>
      </c>
      <c r="G85" s="216">
        <v>1.17</v>
      </c>
      <c r="H85" s="216">
        <v>0</v>
      </c>
      <c r="I85" s="216">
        <v>4.6500000000000004</v>
      </c>
      <c r="J85" s="216">
        <v>0</v>
      </c>
      <c r="K85" s="216">
        <v>0.03</v>
      </c>
      <c r="L85" s="216">
        <v>0.17</v>
      </c>
      <c r="M85" s="216">
        <v>0.6</v>
      </c>
      <c r="N85" s="216">
        <v>0.05</v>
      </c>
      <c r="O85" s="216">
        <v>0.06</v>
      </c>
      <c r="P85" s="216">
        <v>7.0000000000000007E-2</v>
      </c>
      <c r="Q85" s="216">
        <v>0.19</v>
      </c>
      <c r="R85" s="216">
        <v>0.02</v>
      </c>
      <c r="S85" s="216">
        <v>0</v>
      </c>
      <c r="T85" s="216">
        <v>0.72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0.67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-0.37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1.27</v>
      </c>
      <c r="D86" s="216">
        <v>0.28999999999999998</v>
      </c>
      <c r="E86" s="216">
        <v>0</v>
      </c>
      <c r="F86" s="216">
        <v>0</v>
      </c>
      <c r="G86" s="216">
        <v>1.17</v>
      </c>
      <c r="H86" s="216">
        <v>0</v>
      </c>
      <c r="I86" s="216">
        <v>4.6500000000000004</v>
      </c>
      <c r="J86" s="216">
        <v>0</v>
      </c>
      <c r="K86" s="216">
        <v>0.03</v>
      </c>
      <c r="L86" s="216">
        <v>0.17</v>
      </c>
      <c r="M86" s="216">
        <v>0.6</v>
      </c>
      <c r="N86" s="216">
        <v>0.05</v>
      </c>
      <c r="O86" s="216">
        <v>0.06</v>
      </c>
      <c r="P86" s="216">
        <v>7.0000000000000007E-2</v>
      </c>
      <c r="Q86" s="216">
        <v>0.19</v>
      </c>
      <c r="R86" s="216">
        <v>0.02</v>
      </c>
      <c r="S86" s="216">
        <v>0</v>
      </c>
      <c r="T86" s="216">
        <v>0.72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0.67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-0.37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1.27</v>
      </c>
      <c r="D87" s="216">
        <v>0.28999999999999998</v>
      </c>
      <c r="E87" s="216">
        <v>0</v>
      </c>
      <c r="F87" s="216">
        <v>0</v>
      </c>
      <c r="G87" s="216">
        <v>1.17</v>
      </c>
      <c r="H87" s="216">
        <v>0</v>
      </c>
      <c r="I87" s="216">
        <v>4.6500000000000004</v>
      </c>
      <c r="J87" s="216">
        <v>0</v>
      </c>
      <c r="K87" s="216">
        <v>0.03</v>
      </c>
      <c r="L87" s="216">
        <v>0.17</v>
      </c>
      <c r="M87" s="216">
        <v>0.6</v>
      </c>
      <c r="N87" s="216">
        <v>0.05</v>
      </c>
      <c r="O87" s="216">
        <v>0.06</v>
      </c>
      <c r="P87" s="216">
        <v>0.08</v>
      </c>
      <c r="Q87" s="216">
        <v>0.19</v>
      </c>
      <c r="R87" s="216">
        <v>0.02</v>
      </c>
      <c r="S87" s="216">
        <v>0</v>
      </c>
      <c r="T87" s="216">
        <v>0.72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0.67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-0.37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1.27</v>
      </c>
      <c r="D88" s="216">
        <v>0.28999999999999998</v>
      </c>
      <c r="E88" s="216">
        <v>0</v>
      </c>
      <c r="F88" s="216">
        <v>0</v>
      </c>
      <c r="G88" s="216">
        <v>1.17</v>
      </c>
      <c r="H88" s="216">
        <v>0</v>
      </c>
      <c r="I88" s="216">
        <v>4.6500000000000004</v>
      </c>
      <c r="J88" s="216">
        <v>0</v>
      </c>
      <c r="K88" s="216">
        <v>0.03</v>
      </c>
      <c r="L88" s="216">
        <v>0.17</v>
      </c>
      <c r="M88" s="216">
        <v>0.6</v>
      </c>
      <c r="N88" s="216">
        <v>0.05</v>
      </c>
      <c r="O88" s="216">
        <v>0.06</v>
      </c>
      <c r="P88" s="216">
        <v>0.08</v>
      </c>
      <c r="Q88" s="216">
        <v>0.19</v>
      </c>
      <c r="R88" s="216">
        <v>0.02</v>
      </c>
      <c r="S88" s="216">
        <v>0</v>
      </c>
      <c r="T88" s="216">
        <v>0.72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0.67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-0.37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1.27</v>
      </c>
      <c r="D89" s="216">
        <v>0.28999999999999998</v>
      </c>
      <c r="E89" s="216">
        <v>0</v>
      </c>
      <c r="F89" s="216">
        <v>0</v>
      </c>
      <c r="G89" s="216">
        <v>1.17</v>
      </c>
      <c r="H89" s="216">
        <v>0</v>
      </c>
      <c r="I89" s="216">
        <v>4.6500000000000004</v>
      </c>
      <c r="J89" s="216">
        <v>0</v>
      </c>
      <c r="K89" s="216">
        <v>0.04</v>
      </c>
      <c r="L89" s="216">
        <v>0.17</v>
      </c>
      <c r="M89" s="216">
        <v>0.6</v>
      </c>
      <c r="N89" s="216">
        <v>0.05</v>
      </c>
      <c r="O89" s="216">
        <v>0.06</v>
      </c>
      <c r="P89" s="216">
        <v>0.08</v>
      </c>
      <c r="Q89" s="216">
        <v>0.19</v>
      </c>
      <c r="R89" s="216">
        <v>0.02</v>
      </c>
      <c r="S89" s="216">
        <v>0</v>
      </c>
      <c r="T89" s="216">
        <v>0.72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0.67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-0.37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1.27</v>
      </c>
      <c r="D90" s="216">
        <v>0.28999999999999998</v>
      </c>
      <c r="E90" s="216">
        <v>0</v>
      </c>
      <c r="F90" s="216">
        <v>0</v>
      </c>
      <c r="G90" s="216">
        <v>1.17</v>
      </c>
      <c r="H90" s="216">
        <v>0</v>
      </c>
      <c r="I90" s="216">
        <v>4.6500000000000004</v>
      </c>
      <c r="J90" s="216">
        <v>0</v>
      </c>
      <c r="K90" s="216">
        <v>0.04</v>
      </c>
      <c r="L90" s="216">
        <v>0.17</v>
      </c>
      <c r="M90" s="216">
        <v>0.6</v>
      </c>
      <c r="N90" s="216">
        <v>0.05</v>
      </c>
      <c r="O90" s="216">
        <v>0.06</v>
      </c>
      <c r="P90" s="216">
        <v>0.08</v>
      </c>
      <c r="Q90" s="216">
        <v>0.19</v>
      </c>
      <c r="R90" s="216">
        <v>0.02</v>
      </c>
      <c r="S90" s="216">
        <v>0</v>
      </c>
      <c r="T90" s="216">
        <v>0.72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0.67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-0.37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1.29</v>
      </c>
      <c r="D91" s="216">
        <v>0.28999999999999998</v>
      </c>
      <c r="E91" s="216">
        <v>0</v>
      </c>
      <c r="F91" s="216">
        <v>0</v>
      </c>
      <c r="G91" s="216">
        <v>1.17</v>
      </c>
      <c r="H91" s="216">
        <v>0</v>
      </c>
      <c r="I91" s="216">
        <v>4.7699999999999996</v>
      </c>
      <c r="J91" s="216">
        <v>0</v>
      </c>
      <c r="K91" s="216">
        <v>0.04</v>
      </c>
      <c r="L91" s="216">
        <v>0.17</v>
      </c>
      <c r="M91" s="216">
        <v>0.6</v>
      </c>
      <c r="N91" s="216">
        <v>0.05</v>
      </c>
      <c r="O91" s="216">
        <v>0.06</v>
      </c>
      <c r="P91" s="216">
        <v>0.08</v>
      </c>
      <c r="Q91" s="216">
        <v>0.19</v>
      </c>
      <c r="R91" s="216">
        <v>0.02</v>
      </c>
      <c r="S91" s="216">
        <v>0</v>
      </c>
      <c r="T91" s="216">
        <v>0.72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0.64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-0.37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1.29</v>
      </c>
      <c r="D92" s="216">
        <v>0.28999999999999998</v>
      </c>
      <c r="E92" s="216">
        <v>0</v>
      </c>
      <c r="F92" s="216">
        <v>0</v>
      </c>
      <c r="G92" s="216">
        <v>1.17</v>
      </c>
      <c r="H92" s="216">
        <v>0</v>
      </c>
      <c r="I92" s="216">
        <v>4.7699999999999996</v>
      </c>
      <c r="J92" s="216">
        <v>0</v>
      </c>
      <c r="K92" s="216">
        <v>0.04</v>
      </c>
      <c r="L92" s="216">
        <v>0.17</v>
      </c>
      <c r="M92" s="216">
        <v>0.6</v>
      </c>
      <c r="N92" s="216">
        <v>0.05</v>
      </c>
      <c r="O92" s="216">
        <v>0.06</v>
      </c>
      <c r="P92" s="216">
        <v>0.08</v>
      </c>
      <c r="Q92" s="216">
        <v>0.19</v>
      </c>
      <c r="R92" s="216">
        <v>0.02</v>
      </c>
      <c r="S92" s="216">
        <v>0</v>
      </c>
      <c r="T92" s="216">
        <v>0.72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0.64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-0.37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1.29</v>
      </c>
      <c r="D93" s="216">
        <v>0.28999999999999998</v>
      </c>
      <c r="E93" s="216">
        <v>0</v>
      </c>
      <c r="F93" s="216">
        <v>0</v>
      </c>
      <c r="G93" s="216">
        <v>1.17</v>
      </c>
      <c r="H93" s="216">
        <v>0</v>
      </c>
      <c r="I93" s="216">
        <v>4.7699999999999996</v>
      </c>
      <c r="J93" s="216">
        <v>0</v>
      </c>
      <c r="K93" s="216">
        <v>0.05</v>
      </c>
      <c r="L93" s="216">
        <v>0.17</v>
      </c>
      <c r="M93" s="216">
        <v>0.6</v>
      </c>
      <c r="N93" s="216">
        <v>0.05</v>
      </c>
      <c r="O93" s="216">
        <v>0.06</v>
      </c>
      <c r="P93" s="216">
        <v>0.08</v>
      </c>
      <c r="Q93" s="216">
        <v>0.19</v>
      </c>
      <c r="R93" s="216">
        <v>0.02</v>
      </c>
      <c r="S93" s="216">
        <v>0</v>
      </c>
      <c r="T93" s="216">
        <v>0.72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0.64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-0.37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1.29</v>
      </c>
      <c r="D94" s="216">
        <v>0.28999999999999998</v>
      </c>
      <c r="E94" s="216">
        <v>0</v>
      </c>
      <c r="F94" s="216">
        <v>0</v>
      </c>
      <c r="G94" s="216">
        <v>1.17</v>
      </c>
      <c r="H94" s="216">
        <v>0</v>
      </c>
      <c r="I94" s="216">
        <v>4.7699999999999996</v>
      </c>
      <c r="J94" s="216">
        <v>0</v>
      </c>
      <c r="K94" s="216">
        <v>0.04</v>
      </c>
      <c r="L94" s="216">
        <v>0.17</v>
      </c>
      <c r="M94" s="216">
        <v>0.6</v>
      </c>
      <c r="N94" s="216">
        <v>0.05</v>
      </c>
      <c r="O94" s="216">
        <v>0.06</v>
      </c>
      <c r="P94" s="216">
        <v>0.08</v>
      </c>
      <c r="Q94" s="216">
        <v>0.19</v>
      </c>
      <c r="R94" s="216">
        <v>0.02</v>
      </c>
      <c r="S94" s="216">
        <v>0</v>
      </c>
      <c r="T94" s="216">
        <v>0.72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0.65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-0.37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1.29</v>
      </c>
      <c r="D95" s="216">
        <v>0.28999999999999998</v>
      </c>
      <c r="E95" s="216">
        <v>0</v>
      </c>
      <c r="F95" s="216">
        <v>0</v>
      </c>
      <c r="G95" s="216">
        <v>1.17</v>
      </c>
      <c r="H95" s="216">
        <v>0</v>
      </c>
      <c r="I95" s="216">
        <v>4.7699999999999996</v>
      </c>
      <c r="J95" s="216">
        <v>0</v>
      </c>
      <c r="K95" s="216">
        <v>0</v>
      </c>
      <c r="L95" s="216">
        <v>0.17</v>
      </c>
      <c r="M95" s="216">
        <v>0.6</v>
      </c>
      <c r="N95" s="216">
        <v>0.05</v>
      </c>
      <c r="O95" s="216">
        <v>0.06</v>
      </c>
      <c r="P95" s="216">
        <v>0.08</v>
      </c>
      <c r="Q95" s="216">
        <v>0.19</v>
      </c>
      <c r="R95" s="216">
        <v>0.02</v>
      </c>
      <c r="S95" s="216">
        <v>0</v>
      </c>
      <c r="T95" s="216">
        <v>0.72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0.65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-0.37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1.29</v>
      </c>
      <c r="D96" s="216">
        <v>0.28999999999999998</v>
      </c>
      <c r="E96" s="216">
        <v>0</v>
      </c>
      <c r="F96" s="216">
        <v>0</v>
      </c>
      <c r="G96" s="216">
        <v>1.17</v>
      </c>
      <c r="H96" s="216">
        <v>0</v>
      </c>
      <c r="I96" s="216">
        <v>4.7699999999999996</v>
      </c>
      <c r="J96" s="216">
        <v>0</v>
      </c>
      <c r="K96" s="216">
        <v>0</v>
      </c>
      <c r="L96" s="216">
        <v>0.17</v>
      </c>
      <c r="M96" s="216">
        <v>0.6</v>
      </c>
      <c r="N96" s="216">
        <v>0.05</v>
      </c>
      <c r="O96" s="216">
        <v>0.06</v>
      </c>
      <c r="P96" s="216">
        <v>0.08</v>
      </c>
      <c r="Q96" s="216">
        <v>0.19</v>
      </c>
      <c r="R96" s="216">
        <v>0.02</v>
      </c>
      <c r="S96" s="216">
        <v>0</v>
      </c>
      <c r="T96" s="216">
        <v>0.72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0.65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-0.37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1.29</v>
      </c>
      <c r="D97" s="216">
        <v>0.28999999999999998</v>
      </c>
      <c r="E97" s="216">
        <v>0</v>
      </c>
      <c r="F97" s="216">
        <v>0</v>
      </c>
      <c r="G97" s="216">
        <v>1.17</v>
      </c>
      <c r="H97" s="216">
        <v>0</v>
      </c>
      <c r="I97" s="216">
        <v>4.7699999999999996</v>
      </c>
      <c r="J97" s="216">
        <v>0</v>
      </c>
      <c r="K97" s="216">
        <v>0</v>
      </c>
      <c r="L97" s="216">
        <v>0.17</v>
      </c>
      <c r="M97" s="216">
        <v>0.6</v>
      </c>
      <c r="N97" s="216">
        <v>0.05</v>
      </c>
      <c r="O97" s="216">
        <v>0.06</v>
      </c>
      <c r="P97" s="216">
        <v>7.0000000000000007E-2</v>
      </c>
      <c r="Q97" s="216">
        <v>0.19</v>
      </c>
      <c r="R97" s="216">
        <v>0.02</v>
      </c>
      <c r="S97" s="216">
        <v>0</v>
      </c>
      <c r="T97" s="216">
        <v>0.72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0.65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-0.37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1.29</v>
      </c>
      <c r="D98" s="216">
        <v>0.28999999999999998</v>
      </c>
      <c r="E98" s="216">
        <v>0</v>
      </c>
      <c r="F98" s="216">
        <v>0</v>
      </c>
      <c r="G98" s="216">
        <v>1.17</v>
      </c>
      <c r="H98" s="216">
        <v>0</v>
      </c>
      <c r="I98" s="216">
        <v>4.7699999999999996</v>
      </c>
      <c r="J98" s="216">
        <v>0</v>
      </c>
      <c r="K98" s="216">
        <v>0</v>
      </c>
      <c r="L98" s="216">
        <v>0.17</v>
      </c>
      <c r="M98" s="216">
        <v>0.6</v>
      </c>
      <c r="N98" s="216">
        <v>0.05</v>
      </c>
      <c r="O98" s="216">
        <v>0.06</v>
      </c>
      <c r="P98" s="216">
        <v>7.0000000000000007E-2</v>
      </c>
      <c r="Q98" s="216">
        <v>0.19</v>
      </c>
      <c r="R98" s="216">
        <v>0.02</v>
      </c>
      <c r="S98" s="216">
        <v>0</v>
      </c>
      <c r="T98" s="216">
        <v>0.72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0.65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-0.37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3.0664999999999991E-2</v>
      </c>
      <c r="D99">
        <f t="shared" si="0"/>
        <v>6.9599999999999862E-3</v>
      </c>
      <c r="E99">
        <f t="shared" si="0"/>
        <v>0</v>
      </c>
      <c r="F99">
        <f t="shared" si="0"/>
        <v>0</v>
      </c>
      <c r="G99">
        <f t="shared" si="0"/>
        <v>2.8080000000000035E-2</v>
      </c>
      <c r="H99">
        <f t="shared" si="0"/>
        <v>0</v>
      </c>
      <c r="I99">
        <f t="shared" si="0"/>
        <v>0.11267999999999979</v>
      </c>
      <c r="J99">
        <f t="shared" si="0"/>
        <v>0</v>
      </c>
      <c r="K99">
        <f t="shared" si="0"/>
        <v>8.2350000000000062E-3</v>
      </c>
      <c r="L99">
        <f t="shared" si="0"/>
        <v>4.0799999999999994E-3</v>
      </c>
      <c r="M99">
        <f t="shared" si="0"/>
        <v>5.7975000000000032E-3</v>
      </c>
      <c r="N99">
        <f t="shared" si="0"/>
        <v>1.1999999999999977E-3</v>
      </c>
      <c r="O99">
        <f t="shared" si="0"/>
        <v>1.4399999999999979E-3</v>
      </c>
      <c r="P99">
        <f t="shared" si="0"/>
        <v>1.7050000000000014E-3</v>
      </c>
      <c r="Q99">
        <f t="shared" si="0"/>
        <v>4.5600000000000007E-3</v>
      </c>
      <c r="R99">
        <f t="shared" si="0"/>
        <v>4.8000000000000034E-4</v>
      </c>
      <c r="S99">
        <f t="shared" si="0"/>
        <v>1.4999999999999999E-5</v>
      </c>
      <c r="T99">
        <f t="shared" si="0"/>
        <v>1.7279999999999983E-2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5.5774999999999991E-3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-8.8800000000000007E-3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7.02</v>
      </c>
      <c r="D3" s="216">
        <v>1.61</v>
      </c>
      <c r="E3" s="216">
        <v>0</v>
      </c>
      <c r="F3" s="216">
        <v>0</v>
      </c>
      <c r="G3" s="216">
        <v>6.66</v>
      </c>
      <c r="H3" s="216">
        <v>0</v>
      </c>
      <c r="I3" s="216">
        <v>26.4</v>
      </c>
      <c r="J3" s="216">
        <v>0</v>
      </c>
      <c r="K3" s="216">
        <v>0.38</v>
      </c>
      <c r="L3" s="216">
        <v>204.13</v>
      </c>
      <c r="M3" s="216">
        <v>1.84</v>
      </c>
      <c r="N3" s="216">
        <v>1.45</v>
      </c>
      <c r="O3" s="216">
        <v>0</v>
      </c>
      <c r="P3" s="216">
        <v>1.28</v>
      </c>
      <c r="Q3" s="216">
        <v>6.7</v>
      </c>
      <c r="R3" s="216">
        <v>0.52</v>
      </c>
      <c r="S3" s="216">
        <v>0.33</v>
      </c>
      <c r="T3" s="216">
        <v>0</v>
      </c>
      <c r="U3" s="216">
        <v>4.25</v>
      </c>
      <c r="V3" s="216">
        <v>0.26</v>
      </c>
      <c r="W3" s="216">
        <v>0.56999999999999995</v>
      </c>
      <c r="X3" s="216">
        <v>1.81</v>
      </c>
      <c r="Y3" s="216">
        <v>0</v>
      </c>
      <c r="Z3" s="216">
        <v>1.56</v>
      </c>
      <c r="AA3" s="216">
        <v>1.1100000000000001</v>
      </c>
      <c r="AB3" s="216">
        <v>0</v>
      </c>
      <c r="AC3" s="216">
        <v>0.6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-1.1000000000000001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7.02</v>
      </c>
      <c r="D4" s="216">
        <v>1.61</v>
      </c>
      <c r="E4" s="216">
        <v>0</v>
      </c>
      <c r="F4" s="216">
        <v>0</v>
      </c>
      <c r="G4" s="216">
        <v>6.66</v>
      </c>
      <c r="H4" s="216">
        <v>0</v>
      </c>
      <c r="I4" s="216">
        <v>26.4</v>
      </c>
      <c r="J4" s="216">
        <v>0</v>
      </c>
      <c r="K4" s="216">
        <v>0.38</v>
      </c>
      <c r="L4" s="216">
        <v>204.13</v>
      </c>
      <c r="M4" s="216">
        <v>1.84</v>
      </c>
      <c r="N4" s="216">
        <v>1.45</v>
      </c>
      <c r="O4" s="216">
        <v>0</v>
      </c>
      <c r="P4" s="216">
        <v>1.28</v>
      </c>
      <c r="Q4" s="216">
        <v>6.7</v>
      </c>
      <c r="R4" s="216">
        <v>0.52</v>
      </c>
      <c r="S4" s="216">
        <v>0.33</v>
      </c>
      <c r="T4" s="216">
        <v>0</v>
      </c>
      <c r="U4" s="216">
        <v>4.25</v>
      </c>
      <c r="V4" s="216">
        <v>0.26</v>
      </c>
      <c r="W4" s="216">
        <v>0.56999999999999995</v>
      </c>
      <c r="X4" s="216">
        <v>1.81</v>
      </c>
      <c r="Y4" s="216">
        <v>0</v>
      </c>
      <c r="Z4" s="216">
        <v>1.56</v>
      </c>
      <c r="AA4" s="216">
        <v>1.1100000000000001</v>
      </c>
      <c r="AB4" s="216">
        <v>0</v>
      </c>
      <c r="AC4" s="216">
        <v>0.6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-1.1000000000000001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7.02</v>
      </c>
      <c r="D5" s="216">
        <v>1.61</v>
      </c>
      <c r="E5" s="216">
        <v>0</v>
      </c>
      <c r="F5" s="216">
        <v>0</v>
      </c>
      <c r="G5" s="216">
        <v>6.66</v>
      </c>
      <c r="H5" s="216">
        <v>0</v>
      </c>
      <c r="I5" s="216">
        <v>26.4</v>
      </c>
      <c r="J5" s="216">
        <v>0</v>
      </c>
      <c r="K5" s="216">
        <v>0.38</v>
      </c>
      <c r="L5" s="216">
        <v>204.13</v>
      </c>
      <c r="M5" s="216">
        <v>3.38</v>
      </c>
      <c r="N5" s="216">
        <v>1.45</v>
      </c>
      <c r="O5" s="216">
        <v>0</v>
      </c>
      <c r="P5" s="216">
        <v>1.28</v>
      </c>
      <c r="Q5" s="216">
        <v>6.7</v>
      </c>
      <c r="R5" s="216">
        <v>0.52</v>
      </c>
      <c r="S5" s="216">
        <v>0.33</v>
      </c>
      <c r="T5" s="216">
        <v>0</v>
      </c>
      <c r="U5" s="216">
        <v>4.25</v>
      </c>
      <c r="V5" s="216">
        <v>0.26</v>
      </c>
      <c r="W5" s="216">
        <v>0.56000000000000005</v>
      </c>
      <c r="X5" s="216">
        <v>1.81</v>
      </c>
      <c r="Y5" s="216">
        <v>0</v>
      </c>
      <c r="Z5" s="216">
        <v>1.56</v>
      </c>
      <c r="AA5" s="216">
        <v>1.1100000000000001</v>
      </c>
      <c r="AB5" s="216">
        <v>0</v>
      </c>
      <c r="AC5" s="216">
        <v>0.6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-1.1000000000000001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7.02</v>
      </c>
      <c r="D6" s="216">
        <v>1.61</v>
      </c>
      <c r="E6" s="216">
        <v>0</v>
      </c>
      <c r="F6" s="216">
        <v>0</v>
      </c>
      <c r="G6" s="216">
        <v>6.66</v>
      </c>
      <c r="H6" s="216">
        <v>0</v>
      </c>
      <c r="I6" s="216">
        <v>26.4</v>
      </c>
      <c r="J6" s="216">
        <v>0</v>
      </c>
      <c r="K6" s="216">
        <v>0.38</v>
      </c>
      <c r="L6" s="216">
        <v>204.13</v>
      </c>
      <c r="M6" s="216">
        <v>3.38</v>
      </c>
      <c r="N6" s="216">
        <v>1.45</v>
      </c>
      <c r="O6" s="216">
        <v>0</v>
      </c>
      <c r="P6" s="216">
        <v>1.28</v>
      </c>
      <c r="Q6" s="216">
        <v>6.7</v>
      </c>
      <c r="R6" s="216">
        <v>0.52</v>
      </c>
      <c r="S6" s="216">
        <v>0.33</v>
      </c>
      <c r="T6" s="216">
        <v>0</v>
      </c>
      <c r="U6" s="216">
        <v>4.25</v>
      </c>
      <c r="V6" s="216">
        <v>0.26</v>
      </c>
      <c r="W6" s="216">
        <v>0.56000000000000005</v>
      </c>
      <c r="X6" s="216">
        <v>1.81</v>
      </c>
      <c r="Y6" s="216">
        <v>0</v>
      </c>
      <c r="Z6" s="216">
        <v>1.56</v>
      </c>
      <c r="AA6" s="216">
        <v>1.1100000000000001</v>
      </c>
      <c r="AB6" s="216">
        <v>0</v>
      </c>
      <c r="AC6" s="216">
        <v>0.6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-1.1000000000000001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7.02</v>
      </c>
      <c r="D7" s="216">
        <v>1.61</v>
      </c>
      <c r="E7" s="216">
        <v>0</v>
      </c>
      <c r="F7" s="216">
        <v>0</v>
      </c>
      <c r="G7" s="216">
        <v>6.66</v>
      </c>
      <c r="H7" s="216">
        <v>0</v>
      </c>
      <c r="I7" s="216">
        <v>26.4</v>
      </c>
      <c r="J7" s="216">
        <v>0</v>
      </c>
      <c r="K7" s="216">
        <v>0.38</v>
      </c>
      <c r="L7" s="216">
        <v>204.13</v>
      </c>
      <c r="M7" s="216">
        <v>4.91</v>
      </c>
      <c r="N7" s="216">
        <v>1.45</v>
      </c>
      <c r="O7" s="216">
        <v>0</v>
      </c>
      <c r="P7" s="216">
        <v>1.28</v>
      </c>
      <c r="Q7" s="216">
        <v>6.7</v>
      </c>
      <c r="R7" s="216">
        <v>0.52</v>
      </c>
      <c r="S7" s="216">
        <v>0.33</v>
      </c>
      <c r="T7" s="216">
        <v>0</v>
      </c>
      <c r="U7" s="216">
        <v>4.25</v>
      </c>
      <c r="V7" s="216">
        <v>0.26</v>
      </c>
      <c r="W7" s="216">
        <v>0.56000000000000005</v>
      </c>
      <c r="X7" s="216">
        <v>1.81</v>
      </c>
      <c r="Y7" s="216">
        <v>0</v>
      </c>
      <c r="Z7" s="216">
        <v>1.56</v>
      </c>
      <c r="AA7" s="216">
        <v>1.1100000000000001</v>
      </c>
      <c r="AB7" s="216">
        <v>0</v>
      </c>
      <c r="AC7" s="216">
        <v>0.6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-1.1000000000000001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7.02</v>
      </c>
      <c r="D8" s="216">
        <v>1.61</v>
      </c>
      <c r="E8" s="216">
        <v>0</v>
      </c>
      <c r="F8" s="216">
        <v>0</v>
      </c>
      <c r="G8" s="216">
        <v>6.66</v>
      </c>
      <c r="H8" s="216">
        <v>0</v>
      </c>
      <c r="I8" s="216">
        <v>26.4</v>
      </c>
      <c r="J8" s="216">
        <v>0</v>
      </c>
      <c r="K8" s="216">
        <v>0.38</v>
      </c>
      <c r="L8" s="216">
        <v>204.13</v>
      </c>
      <c r="M8" s="216">
        <v>4.91</v>
      </c>
      <c r="N8" s="216">
        <v>1.45</v>
      </c>
      <c r="O8" s="216">
        <v>0</v>
      </c>
      <c r="P8" s="216">
        <v>1.28</v>
      </c>
      <c r="Q8" s="216">
        <v>6.7</v>
      </c>
      <c r="R8" s="216">
        <v>0.52</v>
      </c>
      <c r="S8" s="216">
        <v>0.33</v>
      </c>
      <c r="T8" s="216">
        <v>0</v>
      </c>
      <c r="U8" s="216">
        <v>4.25</v>
      </c>
      <c r="V8" s="216">
        <v>0.26</v>
      </c>
      <c r="W8" s="216">
        <v>0.56000000000000005</v>
      </c>
      <c r="X8" s="216">
        <v>1.81</v>
      </c>
      <c r="Y8" s="216">
        <v>0</v>
      </c>
      <c r="Z8" s="216">
        <v>1.56</v>
      </c>
      <c r="AA8" s="216">
        <v>1.1100000000000001</v>
      </c>
      <c r="AB8" s="216">
        <v>0</v>
      </c>
      <c r="AC8" s="216">
        <v>0.89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-1.1000000000000001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7.02</v>
      </c>
      <c r="D9" s="216">
        <v>1.61</v>
      </c>
      <c r="E9" s="216">
        <v>0</v>
      </c>
      <c r="F9" s="216">
        <v>0</v>
      </c>
      <c r="G9" s="216">
        <v>6.66</v>
      </c>
      <c r="H9" s="216">
        <v>0</v>
      </c>
      <c r="I9" s="216">
        <v>26.4</v>
      </c>
      <c r="J9" s="216">
        <v>0</v>
      </c>
      <c r="K9" s="216">
        <v>0.38</v>
      </c>
      <c r="L9" s="216">
        <v>204.13</v>
      </c>
      <c r="M9" s="216">
        <v>4.91</v>
      </c>
      <c r="N9" s="216">
        <v>1.45</v>
      </c>
      <c r="O9" s="216">
        <v>0</v>
      </c>
      <c r="P9" s="216">
        <v>1.28</v>
      </c>
      <c r="Q9" s="216">
        <v>6.7</v>
      </c>
      <c r="R9" s="216">
        <v>0.52</v>
      </c>
      <c r="S9" s="216">
        <v>0.33</v>
      </c>
      <c r="T9" s="216">
        <v>0</v>
      </c>
      <c r="U9" s="216">
        <v>4.25</v>
      </c>
      <c r="V9" s="216">
        <v>0.26</v>
      </c>
      <c r="W9" s="216">
        <v>0.56000000000000005</v>
      </c>
      <c r="X9" s="216">
        <v>1.81</v>
      </c>
      <c r="Y9" s="216">
        <v>0</v>
      </c>
      <c r="Z9" s="216">
        <v>1.56</v>
      </c>
      <c r="AA9" s="216">
        <v>1.1100000000000001</v>
      </c>
      <c r="AB9" s="216">
        <v>0</v>
      </c>
      <c r="AC9" s="216">
        <v>0.89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-1.1000000000000001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7.02</v>
      </c>
      <c r="D10" s="216">
        <v>1.61</v>
      </c>
      <c r="E10" s="216">
        <v>0</v>
      </c>
      <c r="F10" s="216">
        <v>0</v>
      </c>
      <c r="G10" s="216">
        <v>6.66</v>
      </c>
      <c r="H10" s="216">
        <v>0</v>
      </c>
      <c r="I10" s="216">
        <v>26.4</v>
      </c>
      <c r="J10" s="216">
        <v>0</v>
      </c>
      <c r="K10" s="216">
        <v>0.38</v>
      </c>
      <c r="L10" s="216">
        <v>204.13</v>
      </c>
      <c r="M10" s="216">
        <v>4.91</v>
      </c>
      <c r="N10" s="216">
        <v>1.45</v>
      </c>
      <c r="O10" s="216">
        <v>0</v>
      </c>
      <c r="P10" s="216">
        <v>1.28</v>
      </c>
      <c r="Q10" s="216">
        <v>6.7</v>
      </c>
      <c r="R10" s="216">
        <v>0.52</v>
      </c>
      <c r="S10" s="216">
        <v>0.33</v>
      </c>
      <c r="T10" s="216">
        <v>0</v>
      </c>
      <c r="U10" s="216">
        <v>4.25</v>
      </c>
      <c r="V10" s="216">
        <v>0.26</v>
      </c>
      <c r="W10" s="216">
        <v>0.56000000000000005</v>
      </c>
      <c r="X10" s="216">
        <v>1.81</v>
      </c>
      <c r="Y10" s="216">
        <v>0</v>
      </c>
      <c r="Z10" s="216">
        <v>1.56</v>
      </c>
      <c r="AA10" s="216">
        <v>1.1100000000000001</v>
      </c>
      <c r="AB10" s="216">
        <v>0</v>
      </c>
      <c r="AC10" s="216">
        <v>0.89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-1.1000000000000001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7.02</v>
      </c>
      <c r="D11" s="216">
        <v>1.61</v>
      </c>
      <c r="E11" s="216">
        <v>0</v>
      </c>
      <c r="F11" s="216">
        <v>0</v>
      </c>
      <c r="G11" s="216">
        <v>6.66</v>
      </c>
      <c r="H11" s="216">
        <v>0</v>
      </c>
      <c r="I11" s="216">
        <v>26.4</v>
      </c>
      <c r="J11" s="216">
        <v>0</v>
      </c>
      <c r="K11" s="216">
        <v>9.4</v>
      </c>
      <c r="L11" s="216">
        <v>261.72000000000003</v>
      </c>
      <c r="M11" s="216">
        <v>4.91</v>
      </c>
      <c r="N11" s="216">
        <v>1.45</v>
      </c>
      <c r="O11" s="216">
        <v>0</v>
      </c>
      <c r="P11" s="216">
        <v>1.28</v>
      </c>
      <c r="Q11" s="216">
        <v>6.7</v>
      </c>
      <c r="R11" s="216">
        <v>0.52</v>
      </c>
      <c r="S11" s="216">
        <v>5.72</v>
      </c>
      <c r="T11" s="216">
        <v>0</v>
      </c>
      <c r="U11" s="216">
        <v>4.25</v>
      </c>
      <c r="V11" s="216">
        <v>0.26</v>
      </c>
      <c r="W11" s="216">
        <v>11.95</v>
      </c>
      <c r="X11" s="216">
        <v>33.74</v>
      </c>
      <c r="Y11" s="216">
        <v>0</v>
      </c>
      <c r="Z11" s="216">
        <v>11.43</v>
      </c>
      <c r="AA11" s="216">
        <v>11.35</v>
      </c>
      <c r="AB11" s="216">
        <v>0</v>
      </c>
      <c r="AC11" s="216">
        <v>0.89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-1.1000000000000001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7.02</v>
      </c>
      <c r="D12" s="216">
        <v>1.61</v>
      </c>
      <c r="E12" s="216">
        <v>0</v>
      </c>
      <c r="F12" s="216">
        <v>0</v>
      </c>
      <c r="G12" s="216">
        <v>6.66</v>
      </c>
      <c r="H12" s="216">
        <v>0</v>
      </c>
      <c r="I12" s="216">
        <v>26.4</v>
      </c>
      <c r="J12" s="216">
        <v>0</v>
      </c>
      <c r="K12" s="216">
        <v>9.4</v>
      </c>
      <c r="L12" s="216">
        <v>319.31</v>
      </c>
      <c r="M12" s="216">
        <v>4.91</v>
      </c>
      <c r="N12" s="216">
        <v>1.45</v>
      </c>
      <c r="O12" s="216">
        <v>0</v>
      </c>
      <c r="P12" s="216">
        <v>1.28</v>
      </c>
      <c r="Q12" s="216">
        <v>6.7</v>
      </c>
      <c r="R12" s="216">
        <v>0.52</v>
      </c>
      <c r="S12" s="216">
        <v>5.72</v>
      </c>
      <c r="T12" s="216">
        <v>0</v>
      </c>
      <c r="U12" s="216">
        <v>4.25</v>
      </c>
      <c r="V12" s="216">
        <v>0.26</v>
      </c>
      <c r="W12" s="216">
        <v>0.28000000000000003</v>
      </c>
      <c r="X12" s="216">
        <v>1.81</v>
      </c>
      <c r="Y12" s="216">
        <v>0</v>
      </c>
      <c r="Z12" s="216">
        <v>20.75</v>
      </c>
      <c r="AA12" s="216">
        <v>19.03</v>
      </c>
      <c r="AB12" s="216">
        <v>0</v>
      </c>
      <c r="AC12" s="216">
        <v>0.89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-1.1000000000000001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7.02</v>
      </c>
      <c r="D13" s="216">
        <v>1.61</v>
      </c>
      <c r="E13" s="216">
        <v>0</v>
      </c>
      <c r="F13" s="216">
        <v>0</v>
      </c>
      <c r="G13" s="216">
        <v>6.66</v>
      </c>
      <c r="H13" s="216">
        <v>0</v>
      </c>
      <c r="I13" s="216">
        <v>26.4</v>
      </c>
      <c r="J13" s="216">
        <v>0</v>
      </c>
      <c r="K13" s="216">
        <v>4.5999999999999996</v>
      </c>
      <c r="L13" s="216">
        <v>374.99</v>
      </c>
      <c r="M13" s="216">
        <v>5.16</v>
      </c>
      <c r="N13" s="216">
        <v>1.45</v>
      </c>
      <c r="O13" s="216">
        <v>0</v>
      </c>
      <c r="P13" s="216">
        <v>1.28</v>
      </c>
      <c r="Q13" s="216">
        <v>6.7</v>
      </c>
      <c r="R13" s="216">
        <v>0.52</v>
      </c>
      <c r="S13" s="216">
        <v>0.33</v>
      </c>
      <c r="T13" s="216">
        <v>0</v>
      </c>
      <c r="U13" s="216">
        <v>4.25</v>
      </c>
      <c r="V13" s="216">
        <v>0.26</v>
      </c>
      <c r="W13" s="216">
        <v>0.56000000000000005</v>
      </c>
      <c r="X13" s="216">
        <v>1.81</v>
      </c>
      <c r="Y13" s="216">
        <v>0</v>
      </c>
      <c r="Z13" s="216">
        <v>1.55</v>
      </c>
      <c r="AA13" s="216">
        <v>1.1100000000000001</v>
      </c>
      <c r="AB13" s="216">
        <v>0</v>
      </c>
      <c r="AC13" s="216">
        <v>0.89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-1.1000000000000001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7.02</v>
      </c>
      <c r="D14" s="216">
        <v>1.61</v>
      </c>
      <c r="E14" s="216">
        <v>0</v>
      </c>
      <c r="F14" s="216">
        <v>0</v>
      </c>
      <c r="G14" s="216">
        <v>6.66</v>
      </c>
      <c r="H14" s="216">
        <v>0</v>
      </c>
      <c r="I14" s="216">
        <v>26.4</v>
      </c>
      <c r="J14" s="216">
        <v>0</v>
      </c>
      <c r="K14" s="216">
        <v>4.5999999999999996</v>
      </c>
      <c r="L14" s="216">
        <v>374.99</v>
      </c>
      <c r="M14" s="216">
        <v>0.61</v>
      </c>
      <c r="N14" s="216">
        <v>1.45</v>
      </c>
      <c r="O14" s="216">
        <v>0</v>
      </c>
      <c r="P14" s="216">
        <v>1.28</v>
      </c>
      <c r="Q14" s="216">
        <v>6.7</v>
      </c>
      <c r="R14" s="216">
        <v>0.52</v>
      </c>
      <c r="S14" s="216">
        <v>0.33</v>
      </c>
      <c r="T14" s="216">
        <v>0</v>
      </c>
      <c r="U14" s="216">
        <v>4.25</v>
      </c>
      <c r="V14" s="216">
        <v>0.26</v>
      </c>
      <c r="W14" s="216">
        <v>0.56000000000000005</v>
      </c>
      <c r="X14" s="216">
        <v>1.81</v>
      </c>
      <c r="Y14" s="216">
        <v>0</v>
      </c>
      <c r="Z14" s="216">
        <v>1.55</v>
      </c>
      <c r="AA14" s="216">
        <v>1.1100000000000001</v>
      </c>
      <c r="AB14" s="216">
        <v>0</v>
      </c>
      <c r="AC14" s="216">
        <v>0.89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-1.1000000000000001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7.02</v>
      </c>
      <c r="D15" s="216">
        <v>1.61</v>
      </c>
      <c r="E15" s="216">
        <v>0</v>
      </c>
      <c r="F15" s="216">
        <v>0</v>
      </c>
      <c r="G15" s="216">
        <v>6.66</v>
      </c>
      <c r="H15" s="216">
        <v>0</v>
      </c>
      <c r="I15" s="216">
        <v>26.4</v>
      </c>
      <c r="J15" s="216">
        <v>0</v>
      </c>
      <c r="K15" s="216">
        <v>4.4000000000000004</v>
      </c>
      <c r="L15" s="216">
        <v>374.99</v>
      </c>
      <c r="M15" s="216">
        <v>0.54</v>
      </c>
      <c r="N15" s="216">
        <v>1.45</v>
      </c>
      <c r="O15" s="216">
        <v>0</v>
      </c>
      <c r="P15" s="216">
        <v>1.28</v>
      </c>
      <c r="Q15" s="216">
        <v>6.7</v>
      </c>
      <c r="R15" s="216">
        <v>0.52</v>
      </c>
      <c r="S15" s="216">
        <v>0.05</v>
      </c>
      <c r="T15" s="216">
        <v>0</v>
      </c>
      <c r="U15" s="216">
        <v>4.25</v>
      </c>
      <c r="V15" s="216">
        <v>0.26</v>
      </c>
      <c r="W15" s="216">
        <v>0.56000000000000005</v>
      </c>
      <c r="X15" s="216">
        <v>1.81</v>
      </c>
      <c r="Y15" s="216">
        <v>0</v>
      </c>
      <c r="Z15" s="216">
        <v>1.55</v>
      </c>
      <c r="AA15" s="216">
        <v>1.1100000000000001</v>
      </c>
      <c r="AB15" s="216">
        <v>0</v>
      </c>
      <c r="AC15" s="216">
        <v>0.89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-1.1000000000000001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7.02</v>
      </c>
      <c r="D16" s="216">
        <v>1.61</v>
      </c>
      <c r="E16" s="216">
        <v>0</v>
      </c>
      <c r="F16" s="216">
        <v>0</v>
      </c>
      <c r="G16" s="216">
        <v>6.66</v>
      </c>
      <c r="H16" s="216">
        <v>0</v>
      </c>
      <c r="I16" s="216">
        <v>26.4</v>
      </c>
      <c r="J16" s="216">
        <v>0</v>
      </c>
      <c r="K16" s="216">
        <v>4.4000000000000004</v>
      </c>
      <c r="L16" s="216">
        <v>374.99</v>
      </c>
      <c r="M16" s="216">
        <v>0.54</v>
      </c>
      <c r="N16" s="216">
        <v>1.45</v>
      </c>
      <c r="O16" s="216">
        <v>0</v>
      </c>
      <c r="P16" s="216">
        <v>1.28</v>
      </c>
      <c r="Q16" s="216">
        <v>6.7</v>
      </c>
      <c r="R16" s="216">
        <v>0.52</v>
      </c>
      <c r="S16" s="216">
        <v>0.05</v>
      </c>
      <c r="T16" s="216">
        <v>0</v>
      </c>
      <c r="U16" s="216">
        <v>4.25</v>
      </c>
      <c r="V16" s="216">
        <v>0.26</v>
      </c>
      <c r="W16" s="216">
        <v>0.56000000000000005</v>
      </c>
      <c r="X16" s="216">
        <v>1.81</v>
      </c>
      <c r="Y16" s="216">
        <v>0</v>
      </c>
      <c r="Z16" s="216">
        <v>1.55</v>
      </c>
      <c r="AA16" s="216">
        <v>1.1100000000000001</v>
      </c>
      <c r="AB16" s="216">
        <v>0</v>
      </c>
      <c r="AC16" s="216">
        <v>0.89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-1.1000000000000001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7.02</v>
      </c>
      <c r="D17" s="216">
        <v>1.61</v>
      </c>
      <c r="E17" s="216">
        <v>0</v>
      </c>
      <c r="F17" s="216">
        <v>0</v>
      </c>
      <c r="G17" s="216">
        <v>6.66</v>
      </c>
      <c r="H17" s="216">
        <v>0</v>
      </c>
      <c r="I17" s="216">
        <v>26.4</v>
      </c>
      <c r="J17" s="216">
        <v>0</v>
      </c>
      <c r="K17" s="216">
        <v>9.4</v>
      </c>
      <c r="L17" s="216">
        <v>319.31</v>
      </c>
      <c r="M17" s="216">
        <v>0.54</v>
      </c>
      <c r="N17" s="216">
        <v>1.45</v>
      </c>
      <c r="O17" s="216">
        <v>0</v>
      </c>
      <c r="P17" s="216">
        <v>1.28</v>
      </c>
      <c r="Q17" s="216">
        <v>6.7</v>
      </c>
      <c r="R17" s="216">
        <v>0.52</v>
      </c>
      <c r="S17" s="216">
        <v>5.55</v>
      </c>
      <c r="T17" s="216">
        <v>0</v>
      </c>
      <c r="U17" s="216">
        <v>4.25</v>
      </c>
      <c r="V17" s="216">
        <v>0.31</v>
      </c>
      <c r="W17" s="216">
        <v>0.56000000000000005</v>
      </c>
      <c r="X17" s="216">
        <v>1.81</v>
      </c>
      <c r="Y17" s="216">
        <v>0</v>
      </c>
      <c r="Z17" s="216">
        <v>27.76</v>
      </c>
      <c r="AA17" s="216">
        <v>19.03</v>
      </c>
      <c r="AB17" s="216">
        <v>0</v>
      </c>
      <c r="AC17" s="216">
        <v>0.89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-1.1000000000000001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7.02</v>
      </c>
      <c r="D18" s="216">
        <v>1.61</v>
      </c>
      <c r="E18" s="216">
        <v>0</v>
      </c>
      <c r="F18" s="216">
        <v>0</v>
      </c>
      <c r="G18" s="216">
        <v>6.66</v>
      </c>
      <c r="H18" s="216">
        <v>0</v>
      </c>
      <c r="I18" s="216">
        <v>26.4</v>
      </c>
      <c r="J18" s="216">
        <v>0</v>
      </c>
      <c r="K18" s="216">
        <v>9.4</v>
      </c>
      <c r="L18" s="216">
        <v>261.72000000000003</v>
      </c>
      <c r="M18" s="216">
        <v>0.54</v>
      </c>
      <c r="N18" s="216">
        <v>1.45</v>
      </c>
      <c r="O18" s="216">
        <v>0</v>
      </c>
      <c r="P18" s="216">
        <v>1.28</v>
      </c>
      <c r="Q18" s="216">
        <v>6.7</v>
      </c>
      <c r="R18" s="216">
        <v>0.52</v>
      </c>
      <c r="S18" s="216">
        <v>5.55</v>
      </c>
      <c r="T18" s="216">
        <v>0</v>
      </c>
      <c r="U18" s="216">
        <v>4.25</v>
      </c>
      <c r="V18" s="216">
        <v>0.26</v>
      </c>
      <c r="W18" s="216">
        <v>11.98</v>
      </c>
      <c r="X18" s="216">
        <v>33.74</v>
      </c>
      <c r="Y18" s="216">
        <v>0</v>
      </c>
      <c r="Z18" s="216">
        <v>30.2</v>
      </c>
      <c r="AA18" s="216">
        <v>19.03</v>
      </c>
      <c r="AB18" s="216">
        <v>0</v>
      </c>
      <c r="AC18" s="216">
        <v>0.89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-1.1000000000000001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7.02</v>
      </c>
      <c r="D19" s="216">
        <v>1.61</v>
      </c>
      <c r="E19" s="216">
        <v>0</v>
      </c>
      <c r="F19" s="216">
        <v>0</v>
      </c>
      <c r="G19" s="216">
        <v>6.66</v>
      </c>
      <c r="H19" s="216">
        <v>0</v>
      </c>
      <c r="I19" s="216">
        <v>26.4</v>
      </c>
      <c r="J19" s="216">
        <v>0</v>
      </c>
      <c r="K19" s="216">
        <v>0.38</v>
      </c>
      <c r="L19" s="216">
        <v>204.13</v>
      </c>
      <c r="M19" s="216">
        <v>0.54</v>
      </c>
      <c r="N19" s="216">
        <v>1.45</v>
      </c>
      <c r="O19" s="216">
        <v>0</v>
      </c>
      <c r="P19" s="216">
        <v>1.28</v>
      </c>
      <c r="Q19" s="216">
        <v>6.7</v>
      </c>
      <c r="R19" s="216">
        <v>0.52</v>
      </c>
      <c r="S19" s="216">
        <v>0.33</v>
      </c>
      <c r="T19" s="216">
        <v>0</v>
      </c>
      <c r="U19" s="216">
        <v>4.25</v>
      </c>
      <c r="V19" s="216">
        <v>0.26</v>
      </c>
      <c r="W19" s="216">
        <v>1.53</v>
      </c>
      <c r="X19" s="216">
        <v>1.81</v>
      </c>
      <c r="Y19" s="216">
        <v>0</v>
      </c>
      <c r="Z19" s="216">
        <v>14.22</v>
      </c>
      <c r="AA19" s="216">
        <v>5.15</v>
      </c>
      <c r="AB19" s="216">
        <v>0</v>
      </c>
      <c r="AC19" s="216">
        <v>1.19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-1.1000000000000001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7.02</v>
      </c>
      <c r="D20" s="216">
        <v>1.61</v>
      </c>
      <c r="E20" s="216">
        <v>0</v>
      </c>
      <c r="F20" s="216">
        <v>0</v>
      </c>
      <c r="G20" s="216">
        <v>6.66</v>
      </c>
      <c r="H20" s="216">
        <v>0</v>
      </c>
      <c r="I20" s="216">
        <v>26.4</v>
      </c>
      <c r="J20" s="216">
        <v>0</v>
      </c>
      <c r="K20" s="216">
        <v>0.38</v>
      </c>
      <c r="L20" s="216">
        <v>204.12</v>
      </c>
      <c r="M20" s="216">
        <v>0.54</v>
      </c>
      <c r="N20" s="216">
        <v>1.45</v>
      </c>
      <c r="O20" s="216">
        <v>0</v>
      </c>
      <c r="P20" s="216">
        <v>1.28</v>
      </c>
      <c r="Q20" s="216">
        <v>6.7</v>
      </c>
      <c r="R20" s="216">
        <v>0.52</v>
      </c>
      <c r="S20" s="216">
        <v>0.33</v>
      </c>
      <c r="T20" s="216">
        <v>0</v>
      </c>
      <c r="U20" s="216">
        <v>4.25</v>
      </c>
      <c r="V20" s="216">
        <v>0.26</v>
      </c>
      <c r="W20" s="216">
        <v>0.56000000000000005</v>
      </c>
      <c r="X20" s="216">
        <v>1.81</v>
      </c>
      <c r="Y20" s="216">
        <v>0</v>
      </c>
      <c r="Z20" s="216">
        <v>7.33</v>
      </c>
      <c r="AA20" s="216">
        <v>1.1100000000000001</v>
      </c>
      <c r="AB20" s="216">
        <v>0</v>
      </c>
      <c r="AC20" s="216">
        <v>1.19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-1.1000000000000001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7.02</v>
      </c>
      <c r="D21" s="216">
        <v>1.61</v>
      </c>
      <c r="E21" s="216">
        <v>0</v>
      </c>
      <c r="F21" s="216">
        <v>0</v>
      </c>
      <c r="G21" s="216">
        <v>6.66</v>
      </c>
      <c r="H21" s="216">
        <v>0</v>
      </c>
      <c r="I21" s="216">
        <v>26.4</v>
      </c>
      <c r="J21" s="216">
        <v>0</v>
      </c>
      <c r="K21" s="216">
        <v>0.38</v>
      </c>
      <c r="L21" s="216">
        <v>204.12</v>
      </c>
      <c r="M21" s="216">
        <v>0.54</v>
      </c>
      <c r="N21" s="216">
        <v>1.45</v>
      </c>
      <c r="O21" s="216">
        <v>0</v>
      </c>
      <c r="P21" s="216">
        <v>1.28</v>
      </c>
      <c r="Q21" s="216">
        <v>6.7</v>
      </c>
      <c r="R21" s="216">
        <v>0.52</v>
      </c>
      <c r="S21" s="216">
        <v>0.33</v>
      </c>
      <c r="T21" s="216">
        <v>0</v>
      </c>
      <c r="U21" s="216">
        <v>4.25</v>
      </c>
      <c r="V21" s="216">
        <v>0.26</v>
      </c>
      <c r="W21" s="216">
        <v>0.56000000000000005</v>
      </c>
      <c r="X21" s="216">
        <v>1.81</v>
      </c>
      <c r="Y21" s="216">
        <v>0</v>
      </c>
      <c r="Z21" s="216">
        <v>1.56</v>
      </c>
      <c r="AA21" s="216">
        <v>1.1100000000000001</v>
      </c>
      <c r="AB21" s="216">
        <v>0</v>
      </c>
      <c r="AC21" s="216">
        <v>1.19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-1.1000000000000001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7.02</v>
      </c>
      <c r="D22" s="216">
        <v>1.61</v>
      </c>
      <c r="E22" s="216">
        <v>0</v>
      </c>
      <c r="F22" s="216">
        <v>0</v>
      </c>
      <c r="G22" s="216">
        <v>6.66</v>
      </c>
      <c r="H22" s="216">
        <v>0</v>
      </c>
      <c r="I22" s="216">
        <v>26.4</v>
      </c>
      <c r="J22" s="216">
        <v>0</v>
      </c>
      <c r="K22" s="216">
        <v>0.38</v>
      </c>
      <c r="L22" s="216">
        <v>204.12</v>
      </c>
      <c r="M22" s="216">
        <v>0.54</v>
      </c>
      <c r="N22" s="216">
        <v>1.45</v>
      </c>
      <c r="O22" s="216">
        <v>0</v>
      </c>
      <c r="P22" s="216">
        <v>1.28</v>
      </c>
      <c r="Q22" s="216">
        <v>6.7</v>
      </c>
      <c r="R22" s="216">
        <v>0.52</v>
      </c>
      <c r="S22" s="216">
        <v>0.33</v>
      </c>
      <c r="T22" s="216">
        <v>0</v>
      </c>
      <c r="U22" s="216">
        <v>4.25</v>
      </c>
      <c r="V22" s="216">
        <v>0.26</v>
      </c>
      <c r="W22" s="216">
        <v>0.56000000000000005</v>
      </c>
      <c r="X22" s="216">
        <v>1.81</v>
      </c>
      <c r="Y22" s="216">
        <v>0</v>
      </c>
      <c r="Z22" s="216">
        <v>1.56</v>
      </c>
      <c r="AA22" s="216">
        <v>1.1100000000000001</v>
      </c>
      <c r="AB22" s="216">
        <v>0</v>
      </c>
      <c r="AC22" s="216">
        <v>1.19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-1.1000000000000001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7.02</v>
      </c>
      <c r="D23" s="216">
        <v>1.61</v>
      </c>
      <c r="E23" s="216">
        <v>0</v>
      </c>
      <c r="F23" s="216">
        <v>0</v>
      </c>
      <c r="G23" s="216">
        <v>6.66</v>
      </c>
      <c r="H23" s="216">
        <v>0</v>
      </c>
      <c r="I23" s="216">
        <v>26.4</v>
      </c>
      <c r="J23" s="216">
        <v>0</v>
      </c>
      <c r="K23" s="216">
        <v>0.18</v>
      </c>
      <c r="L23" s="216">
        <v>204.13</v>
      </c>
      <c r="M23" s="216">
        <v>0.54</v>
      </c>
      <c r="N23" s="216">
        <v>1.45</v>
      </c>
      <c r="O23" s="216">
        <v>0</v>
      </c>
      <c r="P23" s="216">
        <v>1.28</v>
      </c>
      <c r="Q23" s="216">
        <v>6.7</v>
      </c>
      <c r="R23" s="216">
        <v>0.52</v>
      </c>
      <c r="S23" s="216">
        <v>0.33</v>
      </c>
      <c r="T23" s="216">
        <v>0</v>
      </c>
      <c r="U23" s="216">
        <v>4.25</v>
      </c>
      <c r="V23" s="216">
        <v>0.26</v>
      </c>
      <c r="W23" s="216">
        <v>0.56000000000000005</v>
      </c>
      <c r="X23" s="216">
        <v>1.81</v>
      </c>
      <c r="Y23" s="216">
        <v>0</v>
      </c>
      <c r="Z23" s="216">
        <v>1.56</v>
      </c>
      <c r="AA23" s="216">
        <v>1.1100000000000001</v>
      </c>
      <c r="AB23" s="216">
        <v>0</v>
      </c>
      <c r="AC23" s="216">
        <v>1.19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-1.1000000000000001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7.02</v>
      </c>
      <c r="D24" s="216">
        <v>1.61</v>
      </c>
      <c r="E24" s="216">
        <v>0</v>
      </c>
      <c r="F24" s="216">
        <v>0</v>
      </c>
      <c r="G24" s="216">
        <v>6.66</v>
      </c>
      <c r="H24" s="216">
        <v>0</v>
      </c>
      <c r="I24" s="216">
        <v>26.4</v>
      </c>
      <c r="J24" s="216">
        <v>0</v>
      </c>
      <c r="K24" s="216">
        <v>0.18</v>
      </c>
      <c r="L24" s="216">
        <v>204.13</v>
      </c>
      <c r="M24" s="216">
        <v>0.54</v>
      </c>
      <c r="N24" s="216">
        <v>1.45</v>
      </c>
      <c r="O24" s="216">
        <v>0</v>
      </c>
      <c r="P24" s="216">
        <v>1.28</v>
      </c>
      <c r="Q24" s="216">
        <v>6.7</v>
      </c>
      <c r="R24" s="216">
        <v>0.52</v>
      </c>
      <c r="S24" s="216">
        <v>0.33</v>
      </c>
      <c r="T24" s="216">
        <v>0</v>
      </c>
      <c r="U24" s="216">
        <v>4.25</v>
      </c>
      <c r="V24" s="216">
        <v>0.26</v>
      </c>
      <c r="W24" s="216">
        <v>0.56000000000000005</v>
      </c>
      <c r="X24" s="216">
        <v>1.81</v>
      </c>
      <c r="Y24" s="216">
        <v>0</v>
      </c>
      <c r="Z24" s="216">
        <v>1.56</v>
      </c>
      <c r="AA24" s="216">
        <v>1.1100000000000001</v>
      </c>
      <c r="AB24" s="216">
        <v>0</v>
      </c>
      <c r="AC24" s="216">
        <v>1.19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-1.1000000000000001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7.02</v>
      </c>
      <c r="D25" s="216">
        <v>1.61</v>
      </c>
      <c r="E25" s="216">
        <v>0</v>
      </c>
      <c r="F25" s="216">
        <v>0</v>
      </c>
      <c r="G25" s="216">
        <v>6.66</v>
      </c>
      <c r="H25" s="216">
        <v>0</v>
      </c>
      <c r="I25" s="216">
        <v>26.4</v>
      </c>
      <c r="J25" s="216">
        <v>0</v>
      </c>
      <c r="K25" s="216">
        <v>0.18</v>
      </c>
      <c r="L25" s="216">
        <v>204.13</v>
      </c>
      <c r="M25" s="216">
        <v>0.54</v>
      </c>
      <c r="N25" s="216">
        <v>1.45</v>
      </c>
      <c r="O25" s="216">
        <v>0</v>
      </c>
      <c r="P25" s="216">
        <v>1.28</v>
      </c>
      <c r="Q25" s="216">
        <v>6.7</v>
      </c>
      <c r="R25" s="216">
        <v>0.52</v>
      </c>
      <c r="S25" s="216">
        <v>0.33</v>
      </c>
      <c r="T25" s="216">
        <v>0</v>
      </c>
      <c r="U25" s="216">
        <v>4.25</v>
      </c>
      <c r="V25" s="216">
        <v>0.26</v>
      </c>
      <c r="W25" s="216">
        <v>0.56000000000000005</v>
      </c>
      <c r="X25" s="216">
        <v>1.81</v>
      </c>
      <c r="Y25" s="216">
        <v>0</v>
      </c>
      <c r="Z25" s="216">
        <v>1.56</v>
      </c>
      <c r="AA25" s="216">
        <v>1.1100000000000001</v>
      </c>
      <c r="AB25" s="216">
        <v>0</v>
      </c>
      <c r="AC25" s="216">
        <v>4.18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-1.1000000000000001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7.02</v>
      </c>
      <c r="D26" s="216">
        <v>1.61</v>
      </c>
      <c r="E26" s="216">
        <v>0</v>
      </c>
      <c r="F26" s="216">
        <v>0</v>
      </c>
      <c r="G26" s="216">
        <v>6.66</v>
      </c>
      <c r="H26" s="216">
        <v>0</v>
      </c>
      <c r="I26" s="216">
        <v>26.4</v>
      </c>
      <c r="J26" s="216">
        <v>0</v>
      </c>
      <c r="K26" s="216">
        <v>0.18</v>
      </c>
      <c r="L26" s="216">
        <v>204.13</v>
      </c>
      <c r="M26" s="216">
        <v>0.54</v>
      </c>
      <c r="N26" s="216">
        <v>1.45</v>
      </c>
      <c r="O26" s="216">
        <v>0</v>
      </c>
      <c r="P26" s="216">
        <v>1.28</v>
      </c>
      <c r="Q26" s="216">
        <v>6.7</v>
      </c>
      <c r="R26" s="216">
        <v>0.52</v>
      </c>
      <c r="S26" s="216">
        <v>0.33</v>
      </c>
      <c r="T26" s="216">
        <v>0</v>
      </c>
      <c r="U26" s="216">
        <v>4.25</v>
      </c>
      <c r="V26" s="216">
        <v>0.26</v>
      </c>
      <c r="W26" s="216">
        <v>0.56000000000000005</v>
      </c>
      <c r="X26" s="216">
        <v>1.81</v>
      </c>
      <c r="Y26" s="216">
        <v>0</v>
      </c>
      <c r="Z26" s="216">
        <v>1.56</v>
      </c>
      <c r="AA26" s="216">
        <v>1.1100000000000001</v>
      </c>
      <c r="AB26" s="216">
        <v>0</v>
      </c>
      <c r="AC26" s="216">
        <v>4.18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-1.1000000000000001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7.02</v>
      </c>
      <c r="D27" s="216">
        <v>1.61</v>
      </c>
      <c r="E27" s="216">
        <v>0</v>
      </c>
      <c r="F27" s="216">
        <v>0</v>
      </c>
      <c r="G27" s="216">
        <v>6.66</v>
      </c>
      <c r="H27" s="216">
        <v>0</v>
      </c>
      <c r="I27" s="216">
        <v>26.07</v>
      </c>
      <c r="J27" s="216">
        <v>0</v>
      </c>
      <c r="K27" s="216">
        <v>0.19</v>
      </c>
      <c r="L27" s="216">
        <v>204.13</v>
      </c>
      <c r="M27" s="216">
        <v>0.54</v>
      </c>
      <c r="N27" s="216">
        <v>1.45</v>
      </c>
      <c r="O27" s="216">
        <v>0</v>
      </c>
      <c r="P27" s="216">
        <v>1.28</v>
      </c>
      <c r="Q27" s="216">
        <v>6.7</v>
      </c>
      <c r="R27" s="216">
        <v>0.52</v>
      </c>
      <c r="S27" s="216">
        <v>0.33</v>
      </c>
      <c r="T27" s="216">
        <v>0</v>
      </c>
      <c r="U27" s="216">
        <v>4.25</v>
      </c>
      <c r="V27" s="216">
        <v>0.25</v>
      </c>
      <c r="W27" s="216">
        <v>0.56000000000000005</v>
      </c>
      <c r="X27" s="216">
        <v>1.81</v>
      </c>
      <c r="Y27" s="216">
        <v>0</v>
      </c>
      <c r="Z27" s="216">
        <v>1.56</v>
      </c>
      <c r="AA27" s="216">
        <v>1.1100000000000001</v>
      </c>
      <c r="AB27" s="216">
        <v>0</v>
      </c>
      <c r="AC27" s="216">
        <v>4.18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-1.1000000000000001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7.02</v>
      </c>
      <c r="D28" s="216">
        <v>1.61</v>
      </c>
      <c r="E28" s="216">
        <v>0</v>
      </c>
      <c r="F28" s="216">
        <v>0</v>
      </c>
      <c r="G28" s="216">
        <v>6.66</v>
      </c>
      <c r="H28" s="216">
        <v>0</v>
      </c>
      <c r="I28" s="216">
        <v>26.07</v>
      </c>
      <c r="J28" s="216">
        <v>0</v>
      </c>
      <c r="K28" s="216">
        <v>0.19</v>
      </c>
      <c r="L28" s="216">
        <v>204.13</v>
      </c>
      <c r="M28" s="216">
        <v>0.54</v>
      </c>
      <c r="N28" s="216">
        <v>1.45</v>
      </c>
      <c r="O28" s="216">
        <v>0</v>
      </c>
      <c r="P28" s="216">
        <v>1.28</v>
      </c>
      <c r="Q28" s="216">
        <v>6.7</v>
      </c>
      <c r="R28" s="216">
        <v>0.52</v>
      </c>
      <c r="S28" s="216">
        <v>0.33</v>
      </c>
      <c r="T28" s="216">
        <v>0</v>
      </c>
      <c r="U28" s="216">
        <v>4.25</v>
      </c>
      <c r="V28" s="216">
        <v>0.25</v>
      </c>
      <c r="W28" s="216">
        <v>0.56000000000000005</v>
      </c>
      <c r="X28" s="216">
        <v>1.81</v>
      </c>
      <c r="Y28" s="216">
        <v>0</v>
      </c>
      <c r="Z28" s="216">
        <v>1.56</v>
      </c>
      <c r="AA28" s="216">
        <v>1.1100000000000001</v>
      </c>
      <c r="AB28" s="216">
        <v>0</v>
      </c>
      <c r="AC28" s="216">
        <v>4.18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-1.1000000000000001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7.02</v>
      </c>
      <c r="D29" s="216">
        <v>1.61</v>
      </c>
      <c r="E29" s="216">
        <v>0</v>
      </c>
      <c r="F29" s="216">
        <v>0</v>
      </c>
      <c r="G29" s="216">
        <v>6.66</v>
      </c>
      <c r="H29" s="216">
        <v>0</v>
      </c>
      <c r="I29" s="216">
        <v>26.07</v>
      </c>
      <c r="J29" s="216">
        <v>0</v>
      </c>
      <c r="K29" s="216">
        <v>0.19</v>
      </c>
      <c r="L29" s="216">
        <v>175.33</v>
      </c>
      <c r="M29" s="216">
        <v>0.54</v>
      </c>
      <c r="N29" s="216">
        <v>1.45</v>
      </c>
      <c r="O29" s="216">
        <v>0</v>
      </c>
      <c r="P29" s="216">
        <v>1.28</v>
      </c>
      <c r="Q29" s="216">
        <v>6.7</v>
      </c>
      <c r="R29" s="216">
        <v>0.52</v>
      </c>
      <c r="S29" s="216">
        <v>0.33</v>
      </c>
      <c r="T29" s="216">
        <v>0</v>
      </c>
      <c r="U29" s="216">
        <v>4.25</v>
      </c>
      <c r="V29" s="216">
        <v>0.25</v>
      </c>
      <c r="W29" s="216">
        <v>0.56000000000000005</v>
      </c>
      <c r="X29" s="216">
        <v>1.81</v>
      </c>
      <c r="Y29" s="216">
        <v>0</v>
      </c>
      <c r="Z29" s="216">
        <v>1.56</v>
      </c>
      <c r="AA29" s="216">
        <v>1.1100000000000001</v>
      </c>
      <c r="AB29" s="216">
        <v>0</v>
      </c>
      <c r="AC29" s="216">
        <v>0.89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-1.1000000000000001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7.02</v>
      </c>
      <c r="D30" s="216">
        <v>1.61</v>
      </c>
      <c r="E30" s="216">
        <v>0</v>
      </c>
      <c r="F30" s="216">
        <v>0</v>
      </c>
      <c r="G30" s="216">
        <v>6.66</v>
      </c>
      <c r="H30" s="216">
        <v>0</v>
      </c>
      <c r="I30" s="216">
        <v>26.07</v>
      </c>
      <c r="J30" s="216">
        <v>0</v>
      </c>
      <c r="K30" s="216">
        <v>0.19</v>
      </c>
      <c r="L30" s="216">
        <v>242.53</v>
      </c>
      <c r="M30" s="216">
        <v>0.54</v>
      </c>
      <c r="N30" s="216">
        <v>1.45</v>
      </c>
      <c r="O30" s="216">
        <v>0</v>
      </c>
      <c r="P30" s="216">
        <v>1.28</v>
      </c>
      <c r="Q30" s="216">
        <v>6.7</v>
      </c>
      <c r="R30" s="216">
        <v>13.01</v>
      </c>
      <c r="S30" s="216">
        <v>6.17</v>
      </c>
      <c r="T30" s="216">
        <v>0</v>
      </c>
      <c r="U30" s="216">
        <v>4.25</v>
      </c>
      <c r="V30" s="216">
        <v>0.25</v>
      </c>
      <c r="W30" s="216">
        <v>11.98</v>
      </c>
      <c r="X30" s="216">
        <v>35.22</v>
      </c>
      <c r="Y30" s="216">
        <v>0</v>
      </c>
      <c r="Z30" s="216">
        <v>29.42</v>
      </c>
      <c r="AA30" s="216">
        <v>19.03</v>
      </c>
      <c r="AB30" s="216">
        <v>0</v>
      </c>
      <c r="AC30" s="216">
        <v>0.89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-1.1000000000000001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7.02</v>
      </c>
      <c r="D31" s="216">
        <v>1.61</v>
      </c>
      <c r="E31" s="216">
        <v>0</v>
      </c>
      <c r="F31" s="216">
        <v>0</v>
      </c>
      <c r="G31" s="216">
        <v>6.66</v>
      </c>
      <c r="H31" s="216">
        <v>0</v>
      </c>
      <c r="I31" s="216">
        <v>26.07</v>
      </c>
      <c r="J31" s="216">
        <v>0</v>
      </c>
      <c r="K31" s="216">
        <v>0</v>
      </c>
      <c r="L31" s="216">
        <v>290.52</v>
      </c>
      <c r="M31" s="216">
        <v>0.54</v>
      </c>
      <c r="N31" s="216">
        <v>1.45</v>
      </c>
      <c r="O31" s="216">
        <v>0</v>
      </c>
      <c r="P31" s="216">
        <v>1.28</v>
      </c>
      <c r="Q31" s="216">
        <v>6.7</v>
      </c>
      <c r="R31" s="216">
        <v>0.52</v>
      </c>
      <c r="S31" s="216">
        <v>6.17</v>
      </c>
      <c r="T31" s="216">
        <v>0</v>
      </c>
      <c r="U31" s="216">
        <v>4.25</v>
      </c>
      <c r="V31" s="216">
        <v>0.25</v>
      </c>
      <c r="W31" s="216">
        <v>0.56000000000000005</v>
      </c>
      <c r="X31" s="216">
        <v>6.3</v>
      </c>
      <c r="Y31" s="216">
        <v>0</v>
      </c>
      <c r="Z31" s="216">
        <v>30.2</v>
      </c>
      <c r="AA31" s="216">
        <v>19.03</v>
      </c>
      <c r="AB31" s="216">
        <v>0</v>
      </c>
      <c r="AC31" s="216">
        <v>0.89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-1.1000000000000001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7.02</v>
      </c>
      <c r="D32" s="216">
        <v>1.61</v>
      </c>
      <c r="E32" s="216">
        <v>0</v>
      </c>
      <c r="F32" s="216">
        <v>0</v>
      </c>
      <c r="G32" s="216">
        <v>6.66</v>
      </c>
      <c r="H32" s="216">
        <v>0</v>
      </c>
      <c r="I32" s="216">
        <v>26.07</v>
      </c>
      <c r="J32" s="216">
        <v>0</v>
      </c>
      <c r="K32" s="216">
        <v>0</v>
      </c>
      <c r="L32" s="216">
        <v>338.51</v>
      </c>
      <c r="M32" s="216">
        <v>0.54</v>
      </c>
      <c r="N32" s="216">
        <v>1.45</v>
      </c>
      <c r="O32" s="216">
        <v>0</v>
      </c>
      <c r="P32" s="216">
        <v>1.28</v>
      </c>
      <c r="Q32" s="216">
        <v>6.7</v>
      </c>
      <c r="R32" s="216">
        <v>0.52</v>
      </c>
      <c r="S32" s="216">
        <v>0.33</v>
      </c>
      <c r="T32" s="216">
        <v>0</v>
      </c>
      <c r="U32" s="216">
        <v>4.25</v>
      </c>
      <c r="V32" s="216">
        <v>0.25</v>
      </c>
      <c r="W32" s="216">
        <v>0.56000000000000005</v>
      </c>
      <c r="X32" s="216">
        <v>6.24</v>
      </c>
      <c r="Y32" s="216">
        <v>0</v>
      </c>
      <c r="Z32" s="216">
        <v>2.89</v>
      </c>
      <c r="AA32" s="216">
        <v>1.1100000000000001</v>
      </c>
      <c r="AB32" s="216">
        <v>0</v>
      </c>
      <c r="AC32" s="216">
        <v>0.89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-1.1000000000000001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7.02</v>
      </c>
      <c r="D33" s="216">
        <v>1.61</v>
      </c>
      <c r="E33" s="216">
        <v>0</v>
      </c>
      <c r="F33" s="216">
        <v>0</v>
      </c>
      <c r="G33" s="216">
        <v>6.66</v>
      </c>
      <c r="H33" s="216">
        <v>0</v>
      </c>
      <c r="I33" s="216">
        <v>26.07</v>
      </c>
      <c r="J33" s="216">
        <v>0</v>
      </c>
      <c r="K33" s="216">
        <v>0.19</v>
      </c>
      <c r="L33" s="216">
        <v>374.99</v>
      </c>
      <c r="M33" s="216">
        <v>0.54</v>
      </c>
      <c r="N33" s="216">
        <v>1.45</v>
      </c>
      <c r="O33" s="216">
        <v>0</v>
      </c>
      <c r="P33" s="216">
        <v>1.28</v>
      </c>
      <c r="Q33" s="216">
        <v>6.7</v>
      </c>
      <c r="R33" s="216">
        <v>0.52</v>
      </c>
      <c r="S33" s="216">
        <v>0.33</v>
      </c>
      <c r="T33" s="216">
        <v>0</v>
      </c>
      <c r="U33" s="216">
        <v>4.25</v>
      </c>
      <c r="V33" s="216">
        <v>0.25</v>
      </c>
      <c r="W33" s="216">
        <v>0.52</v>
      </c>
      <c r="X33" s="216">
        <v>6.24</v>
      </c>
      <c r="Y33" s="216">
        <v>0</v>
      </c>
      <c r="Z33" s="216">
        <v>1.56</v>
      </c>
      <c r="AA33" s="216">
        <v>1.1100000000000001</v>
      </c>
      <c r="AB33" s="216">
        <v>0</v>
      </c>
      <c r="AC33" s="216">
        <v>0.89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-1.1000000000000001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7.02</v>
      </c>
      <c r="D34" s="216">
        <v>1.61</v>
      </c>
      <c r="E34" s="216">
        <v>0</v>
      </c>
      <c r="F34" s="216">
        <v>0</v>
      </c>
      <c r="G34" s="216">
        <v>6.66</v>
      </c>
      <c r="H34" s="216">
        <v>0</v>
      </c>
      <c r="I34" s="216">
        <v>26.07</v>
      </c>
      <c r="J34" s="216">
        <v>0</v>
      </c>
      <c r="K34" s="216">
        <v>0.37</v>
      </c>
      <c r="L34" s="216">
        <v>374.99</v>
      </c>
      <c r="M34" s="216">
        <v>0.54</v>
      </c>
      <c r="N34" s="216">
        <v>1.45</v>
      </c>
      <c r="O34" s="216">
        <v>0</v>
      </c>
      <c r="P34" s="216">
        <v>1.28</v>
      </c>
      <c r="Q34" s="216">
        <v>6.7</v>
      </c>
      <c r="R34" s="216">
        <v>0.52</v>
      </c>
      <c r="S34" s="216">
        <v>0.32</v>
      </c>
      <c r="T34" s="216">
        <v>0</v>
      </c>
      <c r="U34" s="216">
        <v>4.25</v>
      </c>
      <c r="V34" s="216">
        <v>0.25</v>
      </c>
      <c r="W34" s="216">
        <v>0.52</v>
      </c>
      <c r="X34" s="216">
        <v>6.24</v>
      </c>
      <c r="Y34" s="216">
        <v>0</v>
      </c>
      <c r="Z34" s="216">
        <v>1.56</v>
      </c>
      <c r="AA34" s="216">
        <v>1.1100000000000001</v>
      </c>
      <c r="AB34" s="216">
        <v>0</v>
      </c>
      <c r="AC34" s="216">
        <v>0.89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-1.1000000000000001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6.99</v>
      </c>
      <c r="D35" s="216">
        <v>1.61</v>
      </c>
      <c r="E35" s="216">
        <v>0</v>
      </c>
      <c r="F35" s="216">
        <v>0</v>
      </c>
      <c r="G35" s="216">
        <v>6.66</v>
      </c>
      <c r="H35" s="216">
        <v>0</v>
      </c>
      <c r="I35" s="216">
        <v>26.07</v>
      </c>
      <c r="J35" s="216">
        <v>0</v>
      </c>
      <c r="K35" s="216">
        <v>0.19</v>
      </c>
      <c r="L35" s="216">
        <v>374.99</v>
      </c>
      <c r="M35" s="216">
        <v>0.54</v>
      </c>
      <c r="N35" s="216">
        <v>1.45</v>
      </c>
      <c r="O35" s="216">
        <v>0</v>
      </c>
      <c r="P35" s="216">
        <v>1.28</v>
      </c>
      <c r="Q35" s="216">
        <v>6.7</v>
      </c>
      <c r="R35" s="216">
        <v>0.52</v>
      </c>
      <c r="S35" s="216">
        <v>0.33</v>
      </c>
      <c r="T35" s="216">
        <v>0</v>
      </c>
      <c r="U35" s="216">
        <v>4.25</v>
      </c>
      <c r="V35" s="216">
        <v>0.25</v>
      </c>
      <c r="W35" s="216">
        <v>0.52</v>
      </c>
      <c r="X35" s="216">
        <v>6.24</v>
      </c>
      <c r="Y35" s="216">
        <v>0</v>
      </c>
      <c r="Z35" s="216">
        <v>1.56</v>
      </c>
      <c r="AA35" s="216">
        <v>1.1100000000000001</v>
      </c>
      <c r="AB35" s="216">
        <v>0</v>
      </c>
      <c r="AC35" s="216">
        <v>0.89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-1.1000000000000001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6.99</v>
      </c>
      <c r="D36" s="216">
        <v>1.61</v>
      </c>
      <c r="E36" s="216">
        <v>0</v>
      </c>
      <c r="F36" s="216">
        <v>0</v>
      </c>
      <c r="G36" s="216">
        <v>6.66</v>
      </c>
      <c r="H36" s="216">
        <v>0</v>
      </c>
      <c r="I36" s="216">
        <v>26.07</v>
      </c>
      <c r="J36" s="216">
        <v>0</v>
      </c>
      <c r="K36" s="216">
        <v>0.19</v>
      </c>
      <c r="L36" s="216">
        <v>374.99</v>
      </c>
      <c r="M36" s="216">
        <v>0.54</v>
      </c>
      <c r="N36" s="216">
        <v>1.45</v>
      </c>
      <c r="O36" s="216">
        <v>0</v>
      </c>
      <c r="P36" s="216">
        <v>1.28</v>
      </c>
      <c r="Q36" s="216">
        <v>6.7</v>
      </c>
      <c r="R36" s="216">
        <v>0.52</v>
      </c>
      <c r="S36" s="216">
        <v>0.33</v>
      </c>
      <c r="T36" s="216">
        <v>0</v>
      </c>
      <c r="U36" s="216">
        <v>4.25</v>
      </c>
      <c r="V36" s="216">
        <v>0.25</v>
      </c>
      <c r="W36" s="216">
        <v>0.52</v>
      </c>
      <c r="X36" s="216">
        <v>6.24</v>
      </c>
      <c r="Y36" s="216">
        <v>0</v>
      </c>
      <c r="Z36" s="216">
        <v>1.56</v>
      </c>
      <c r="AA36" s="216">
        <v>1.1100000000000001</v>
      </c>
      <c r="AB36" s="216">
        <v>0</v>
      </c>
      <c r="AC36" s="216">
        <v>0.89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-1.1000000000000001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6.99</v>
      </c>
      <c r="D37" s="216">
        <v>1.61</v>
      </c>
      <c r="E37" s="216">
        <v>0</v>
      </c>
      <c r="F37" s="216">
        <v>0</v>
      </c>
      <c r="G37" s="216">
        <v>6.66</v>
      </c>
      <c r="H37" s="216">
        <v>0</v>
      </c>
      <c r="I37" s="216">
        <v>26.07</v>
      </c>
      <c r="J37" s="216">
        <v>0</v>
      </c>
      <c r="K37" s="216">
        <v>1.7</v>
      </c>
      <c r="L37" s="216">
        <v>374.99</v>
      </c>
      <c r="M37" s="216">
        <v>0.54</v>
      </c>
      <c r="N37" s="216">
        <v>1.45</v>
      </c>
      <c r="O37" s="216">
        <v>0</v>
      </c>
      <c r="P37" s="216">
        <v>1.28</v>
      </c>
      <c r="Q37" s="216">
        <v>6.7</v>
      </c>
      <c r="R37" s="216">
        <v>0.52</v>
      </c>
      <c r="S37" s="216">
        <v>8.09</v>
      </c>
      <c r="T37" s="216">
        <v>0</v>
      </c>
      <c r="U37" s="216">
        <v>4.25</v>
      </c>
      <c r="V37" s="216">
        <v>0.25</v>
      </c>
      <c r="W37" s="216">
        <v>0.52</v>
      </c>
      <c r="X37" s="216">
        <v>1.81</v>
      </c>
      <c r="Y37" s="216">
        <v>0</v>
      </c>
      <c r="Z37" s="216">
        <v>1.56</v>
      </c>
      <c r="AA37" s="216">
        <v>19.03</v>
      </c>
      <c r="AB37" s="216">
        <v>0</v>
      </c>
      <c r="AC37" s="216">
        <v>0.89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-1.1000000000000001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6.99</v>
      </c>
      <c r="D38" s="216">
        <v>1.61</v>
      </c>
      <c r="E38" s="216">
        <v>0</v>
      </c>
      <c r="F38" s="216">
        <v>0</v>
      </c>
      <c r="G38" s="216">
        <v>6.66</v>
      </c>
      <c r="H38" s="216">
        <v>0</v>
      </c>
      <c r="I38" s="216">
        <v>26.07</v>
      </c>
      <c r="J38" s="216">
        <v>0</v>
      </c>
      <c r="K38" s="216">
        <v>3.09</v>
      </c>
      <c r="L38" s="216">
        <v>374.99</v>
      </c>
      <c r="M38" s="216">
        <v>0.54</v>
      </c>
      <c r="N38" s="216">
        <v>1.45</v>
      </c>
      <c r="O38" s="216">
        <v>0</v>
      </c>
      <c r="P38" s="216">
        <v>1.28</v>
      </c>
      <c r="Q38" s="216">
        <v>6.7</v>
      </c>
      <c r="R38" s="216">
        <v>0.52</v>
      </c>
      <c r="S38" s="216">
        <v>8.09</v>
      </c>
      <c r="T38" s="216">
        <v>0</v>
      </c>
      <c r="U38" s="216">
        <v>4.25</v>
      </c>
      <c r="V38" s="216">
        <v>0.26</v>
      </c>
      <c r="W38" s="216">
        <v>0.52</v>
      </c>
      <c r="X38" s="216">
        <v>1.81</v>
      </c>
      <c r="Y38" s="216">
        <v>0</v>
      </c>
      <c r="Z38" s="216">
        <v>1.56</v>
      </c>
      <c r="AA38" s="216">
        <v>19.03</v>
      </c>
      <c r="AB38" s="216">
        <v>0</v>
      </c>
      <c r="AC38" s="216">
        <v>0.89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-1.1000000000000001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6.99</v>
      </c>
      <c r="D39" s="216">
        <v>1.61</v>
      </c>
      <c r="E39" s="216">
        <v>0</v>
      </c>
      <c r="F39" s="216">
        <v>0</v>
      </c>
      <c r="G39" s="216">
        <v>6.66</v>
      </c>
      <c r="H39" s="216">
        <v>0</v>
      </c>
      <c r="I39" s="216">
        <v>26.07</v>
      </c>
      <c r="J39" s="216">
        <v>0</v>
      </c>
      <c r="K39" s="216">
        <v>4.7</v>
      </c>
      <c r="L39" s="216">
        <v>374.99</v>
      </c>
      <c r="M39" s="216">
        <v>0.54</v>
      </c>
      <c r="N39" s="216">
        <v>1.45</v>
      </c>
      <c r="O39" s="216">
        <v>0</v>
      </c>
      <c r="P39" s="216">
        <v>1.28</v>
      </c>
      <c r="Q39" s="216">
        <v>6.7</v>
      </c>
      <c r="R39" s="216">
        <v>0.52</v>
      </c>
      <c r="S39" s="216">
        <v>8.09</v>
      </c>
      <c r="T39" s="216">
        <v>0</v>
      </c>
      <c r="U39" s="216">
        <v>4.25</v>
      </c>
      <c r="V39" s="216">
        <v>0.26</v>
      </c>
      <c r="W39" s="216">
        <v>0.42</v>
      </c>
      <c r="X39" s="216">
        <v>1.81</v>
      </c>
      <c r="Y39" s="216">
        <v>0</v>
      </c>
      <c r="Z39" s="216">
        <v>1.56</v>
      </c>
      <c r="AA39" s="216">
        <v>19.03</v>
      </c>
      <c r="AB39" s="216">
        <v>0</v>
      </c>
      <c r="AC39" s="216">
        <v>0.89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-1.1000000000000001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6.99</v>
      </c>
      <c r="D40" s="216">
        <v>1.61</v>
      </c>
      <c r="E40" s="216">
        <v>0</v>
      </c>
      <c r="F40" s="216">
        <v>0</v>
      </c>
      <c r="G40" s="216">
        <v>6.66</v>
      </c>
      <c r="H40" s="216">
        <v>0</v>
      </c>
      <c r="I40" s="216">
        <v>26.07</v>
      </c>
      <c r="J40" s="216">
        <v>0</v>
      </c>
      <c r="K40" s="216">
        <v>0.19</v>
      </c>
      <c r="L40" s="216">
        <v>340.41</v>
      </c>
      <c r="M40" s="216">
        <v>0.54</v>
      </c>
      <c r="N40" s="216">
        <v>1.45</v>
      </c>
      <c r="O40" s="216">
        <v>0</v>
      </c>
      <c r="P40" s="216">
        <v>1.28</v>
      </c>
      <c r="Q40" s="216">
        <v>6.7</v>
      </c>
      <c r="R40" s="216">
        <v>0.52</v>
      </c>
      <c r="S40" s="216">
        <v>1.71</v>
      </c>
      <c r="T40" s="216">
        <v>0</v>
      </c>
      <c r="U40" s="216">
        <v>4.25</v>
      </c>
      <c r="V40" s="216">
        <v>0.26</v>
      </c>
      <c r="W40" s="216">
        <v>0.42</v>
      </c>
      <c r="X40" s="216">
        <v>1.81</v>
      </c>
      <c r="Y40" s="216">
        <v>0</v>
      </c>
      <c r="Z40" s="216">
        <v>1.56</v>
      </c>
      <c r="AA40" s="216">
        <v>1.1100000000000001</v>
      </c>
      <c r="AB40" s="216">
        <v>0</v>
      </c>
      <c r="AC40" s="216">
        <v>0.89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-1.1000000000000001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6.99</v>
      </c>
      <c r="D41" s="216">
        <v>1.61</v>
      </c>
      <c r="E41" s="216">
        <v>0</v>
      </c>
      <c r="F41" s="216">
        <v>0</v>
      </c>
      <c r="G41" s="216">
        <v>6.66</v>
      </c>
      <c r="H41" s="216">
        <v>0</v>
      </c>
      <c r="I41" s="216">
        <v>26.07</v>
      </c>
      <c r="J41" s="216">
        <v>0</v>
      </c>
      <c r="K41" s="216">
        <v>0.19</v>
      </c>
      <c r="L41" s="216">
        <v>305.72000000000003</v>
      </c>
      <c r="M41" s="216">
        <v>0.54</v>
      </c>
      <c r="N41" s="216">
        <v>1.45</v>
      </c>
      <c r="O41" s="216">
        <v>0</v>
      </c>
      <c r="P41" s="216">
        <v>1.28</v>
      </c>
      <c r="Q41" s="216">
        <v>6.7</v>
      </c>
      <c r="R41" s="216">
        <v>0.52</v>
      </c>
      <c r="S41" s="216">
        <v>0.32</v>
      </c>
      <c r="T41" s="216">
        <v>0</v>
      </c>
      <c r="U41" s="216">
        <v>4.41</v>
      </c>
      <c r="V41" s="216">
        <v>0.26</v>
      </c>
      <c r="W41" s="216">
        <v>0.42</v>
      </c>
      <c r="X41" s="216">
        <v>1.81</v>
      </c>
      <c r="Y41" s="216">
        <v>0</v>
      </c>
      <c r="Z41" s="216">
        <v>1.56</v>
      </c>
      <c r="AA41" s="216">
        <v>1.1100000000000001</v>
      </c>
      <c r="AB41" s="216">
        <v>0</v>
      </c>
      <c r="AC41" s="216">
        <v>0.6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-1.1000000000000001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6.99</v>
      </c>
      <c r="D42" s="216">
        <v>1.61</v>
      </c>
      <c r="E42" s="216">
        <v>0</v>
      </c>
      <c r="F42" s="216">
        <v>0</v>
      </c>
      <c r="G42" s="216">
        <v>6.66</v>
      </c>
      <c r="H42" s="216">
        <v>0</v>
      </c>
      <c r="I42" s="216">
        <v>26.07</v>
      </c>
      <c r="J42" s="216">
        <v>0</v>
      </c>
      <c r="K42" s="216">
        <v>0.19</v>
      </c>
      <c r="L42" s="216">
        <v>286.99</v>
      </c>
      <c r="M42" s="216">
        <v>0.54</v>
      </c>
      <c r="N42" s="216">
        <v>1.45</v>
      </c>
      <c r="O42" s="216">
        <v>0</v>
      </c>
      <c r="P42" s="216">
        <v>1.28</v>
      </c>
      <c r="Q42" s="216">
        <v>6.7</v>
      </c>
      <c r="R42" s="216">
        <v>0.52</v>
      </c>
      <c r="S42" s="216">
        <v>0.32</v>
      </c>
      <c r="T42" s="216">
        <v>0</v>
      </c>
      <c r="U42" s="216">
        <v>4.3</v>
      </c>
      <c r="V42" s="216">
        <v>0.26</v>
      </c>
      <c r="W42" s="216">
        <v>0.42</v>
      </c>
      <c r="X42" s="216">
        <v>1.81</v>
      </c>
      <c r="Y42" s="216">
        <v>0</v>
      </c>
      <c r="Z42" s="216">
        <v>1.56</v>
      </c>
      <c r="AA42" s="216">
        <v>1.1100000000000001</v>
      </c>
      <c r="AB42" s="216">
        <v>0</v>
      </c>
      <c r="AC42" s="216">
        <v>0.6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-1.1000000000000001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6.99</v>
      </c>
      <c r="D43" s="216">
        <v>1.61</v>
      </c>
      <c r="E43" s="216">
        <v>0</v>
      </c>
      <c r="F43" s="216">
        <v>0</v>
      </c>
      <c r="G43" s="216">
        <v>6.66</v>
      </c>
      <c r="H43" s="216">
        <v>0</v>
      </c>
      <c r="I43" s="216">
        <v>26.07</v>
      </c>
      <c r="J43" s="216">
        <v>0</v>
      </c>
      <c r="K43" s="216">
        <v>0.19</v>
      </c>
      <c r="L43" s="216">
        <v>258.02999999999997</v>
      </c>
      <c r="M43" s="216">
        <v>0.54</v>
      </c>
      <c r="N43" s="216">
        <v>1.45</v>
      </c>
      <c r="O43" s="216">
        <v>0</v>
      </c>
      <c r="P43" s="216">
        <v>1.28</v>
      </c>
      <c r="Q43" s="216">
        <v>6.7</v>
      </c>
      <c r="R43" s="216">
        <v>0.52</v>
      </c>
      <c r="S43" s="216">
        <v>0</v>
      </c>
      <c r="T43" s="216">
        <v>0</v>
      </c>
      <c r="U43" s="216">
        <v>4.3</v>
      </c>
      <c r="V43" s="216">
        <v>0.26</v>
      </c>
      <c r="W43" s="216">
        <v>0.42</v>
      </c>
      <c r="X43" s="216">
        <v>1.81</v>
      </c>
      <c r="Y43" s="216">
        <v>0</v>
      </c>
      <c r="Z43" s="216">
        <v>1.56</v>
      </c>
      <c r="AA43" s="216">
        <v>1.1100000000000001</v>
      </c>
      <c r="AB43" s="216">
        <v>0</v>
      </c>
      <c r="AC43" s="216">
        <v>0.6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-1.1000000000000001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6.99</v>
      </c>
      <c r="D44" s="216">
        <v>1.61</v>
      </c>
      <c r="E44" s="216">
        <v>0</v>
      </c>
      <c r="F44" s="216">
        <v>0</v>
      </c>
      <c r="G44" s="216">
        <v>6.66</v>
      </c>
      <c r="H44" s="216">
        <v>0</v>
      </c>
      <c r="I44" s="216">
        <v>26.07</v>
      </c>
      <c r="J44" s="216">
        <v>0</v>
      </c>
      <c r="K44" s="216">
        <v>0.19</v>
      </c>
      <c r="L44" s="216">
        <v>247.97</v>
      </c>
      <c r="M44" s="216">
        <v>0.54</v>
      </c>
      <c r="N44" s="216">
        <v>1.45</v>
      </c>
      <c r="O44" s="216">
        <v>0</v>
      </c>
      <c r="P44" s="216">
        <v>1.28</v>
      </c>
      <c r="Q44" s="216">
        <v>6.7</v>
      </c>
      <c r="R44" s="216">
        <v>0.52</v>
      </c>
      <c r="S44" s="216">
        <v>0</v>
      </c>
      <c r="T44" s="216">
        <v>0</v>
      </c>
      <c r="U44" s="216">
        <v>4.3</v>
      </c>
      <c r="V44" s="216">
        <v>0.26</v>
      </c>
      <c r="W44" s="216">
        <v>0.42</v>
      </c>
      <c r="X44" s="216">
        <v>1.81</v>
      </c>
      <c r="Y44" s="216">
        <v>0</v>
      </c>
      <c r="Z44" s="216">
        <v>1.56</v>
      </c>
      <c r="AA44" s="216">
        <v>1.1100000000000001</v>
      </c>
      <c r="AB44" s="216">
        <v>0</v>
      </c>
      <c r="AC44" s="216">
        <v>0.6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-1.1000000000000001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6.99</v>
      </c>
      <c r="D45" s="216">
        <v>1.61</v>
      </c>
      <c r="E45" s="216">
        <v>0</v>
      </c>
      <c r="F45" s="216">
        <v>0</v>
      </c>
      <c r="G45" s="216">
        <v>6.66</v>
      </c>
      <c r="H45" s="216">
        <v>0</v>
      </c>
      <c r="I45" s="216">
        <v>26.07</v>
      </c>
      <c r="J45" s="216">
        <v>0</v>
      </c>
      <c r="K45" s="216">
        <v>0</v>
      </c>
      <c r="L45" s="216">
        <v>246.16</v>
      </c>
      <c r="M45" s="216">
        <v>0.54</v>
      </c>
      <c r="N45" s="216">
        <v>1.45</v>
      </c>
      <c r="O45" s="216">
        <v>0</v>
      </c>
      <c r="P45" s="216">
        <v>1.28</v>
      </c>
      <c r="Q45" s="216">
        <v>6.7</v>
      </c>
      <c r="R45" s="216">
        <v>0.52</v>
      </c>
      <c r="S45" s="216">
        <v>0</v>
      </c>
      <c r="T45" s="216">
        <v>0</v>
      </c>
      <c r="U45" s="216">
        <v>4.3</v>
      </c>
      <c r="V45" s="216">
        <v>0.26</v>
      </c>
      <c r="W45" s="216">
        <v>0.42</v>
      </c>
      <c r="X45" s="216">
        <v>1.81</v>
      </c>
      <c r="Y45" s="216">
        <v>0</v>
      </c>
      <c r="Z45" s="216">
        <v>1.56</v>
      </c>
      <c r="AA45" s="216">
        <v>1.1100000000000001</v>
      </c>
      <c r="AB45" s="216">
        <v>0</v>
      </c>
      <c r="AC45" s="216">
        <v>0.6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-1.1000000000000001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6.99</v>
      </c>
      <c r="D46" s="216">
        <v>1.61</v>
      </c>
      <c r="E46" s="216">
        <v>0</v>
      </c>
      <c r="F46" s="216">
        <v>0</v>
      </c>
      <c r="G46" s="216">
        <v>6.66</v>
      </c>
      <c r="H46" s="216">
        <v>0</v>
      </c>
      <c r="I46" s="216">
        <v>26.07</v>
      </c>
      <c r="J46" s="216">
        <v>0</v>
      </c>
      <c r="K46" s="216">
        <v>0</v>
      </c>
      <c r="L46" s="216">
        <v>250.64</v>
      </c>
      <c r="M46" s="216">
        <v>0.54</v>
      </c>
      <c r="N46" s="216">
        <v>1.45</v>
      </c>
      <c r="O46" s="216">
        <v>0</v>
      </c>
      <c r="P46" s="216">
        <v>1.28</v>
      </c>
      <c r="Q46" s="216">
        <v>6.7</v>
      </c>
      <c r="R46" s="216">
        <v>0.52</v>
      </c>
      <c r="S46" s="216">
        <v>0</v>
      </c>
      <c r="T46" s="216">
        <v>0</v>
      </c>
      <c r="U46" s="216">
        <v>4.3</v>
      </c>
      <c r="V46" s="216">
        <v>0.26</v>
      </c>
      <c r="W46" s="216">
        <v>0.42</v>
      </c>
      <c r="X46" s="216">
        <v>1.81</v>
      </c>
      <c r="Y46" s="216">
        <v>0</v>
      </c>
      <c r="Z46" s="216">
        <v>1.56</v>
      </c>
      <c r="AA46" s="216">
        <v>1.1100000000000001</v>
      </c>
      <c r="AB46" s="216">
        <v>0</v>
      </c>
      <c r="AC46" s="216">
        <v>0.6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-1.1000000000000001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6.99</v>
      </c>
      <c r="D47" s="216">
        <v>1.61</v>
      </c>
      <c r="E47" s="216">
        <v>0</v>
      </c>
      <c r="F47" s="216">
        <v>0</v>
      </c>
      <c r="G47" s="216">
        <v>6.66</v>
      </c>
      <c r="H47" s="216">
        <v>0</v>
      </c>
      <c r="I47" s="216">
        <v>26.07</v>
      </c>
      <c r="J47" s="216">
        <v>0</v>
      </c>
      <c r="K47" s="216">
        <v>0</v>
      </c>
      <c r="L47" s="216">
        <v>247.74</v>
      </c>
      <c r="M47" s="216">
        <v>0.54</v>
      </c>
      <c r="N47" s="216">
        <v>1.45</v>
      </c>
      <c r="O47" s="216">
        <v>0</v>
      </c>
      <c r="P47" s="216">
        <v>1.28</v>
      </c>
      <c r="Q47" s="216">
        <v>6.7</v>
      </c>
      <c r="R47" s="216">
        <v>0.52</v>
      </c>
      <c r="S47" s="216">
        <v>0</v>
      </c>
      <c r="T47" s="216">
        <v>0</v>
      </c>
      <c r="U47" s="216">
        <v>4.3</v>
      </c>
      <c r="V47" s="216">
        <v>0.26</v>
      </c>
      <c r="W47" s="216">
        <v>0.42</v>
      </c>
      <c r="X47" s="216">
        <v>1.81</v>
      </c>
      <c r="Y47" s="216">
        <v>0</v>
      </c>
      <c r="Z47" s="216">
        <v>1.56</v>
      </c>
      <c r="AA47" s="216">
        <v>1.1100000000000001</v>
      </c>
      <c r="AB47" s="216">
        <v>0</v>
      </c>
      <c r="AC47" s="216">
        <v>0.6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-1.1000000000000001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6.99</v>
      </c>
      <c r="D48" s="216">
        <v>1.61</v>
      </c>
      <c r="E48" s="216">
        <v>0</v>
      </c>
      <c r="F48" s="216">
        <v>0</v>
      </c>
      <c r="G48" s="216">
        <v>6.66</v>
      </c>
      <c r="H48" s="216">
        <v>0</v>
      </c>
      <c r="I48" s="216">
        <v>26.07</v>
      </c>
      <c r="J48" s="216">
        <v>0</v>
      </c>
      <c r="K48" s="216">
        <v>0</v>
      </c>
      <c r="L48" s="216">
        <v>252.29</v>
      </c>
      <c r="M48" s="216">
        <v>0.54</v>
      </c>
      <c r="N48" s="216">
        <v>1.45</v>
      </c>
      <c r="O48" s="216">
        <v>0</v>
      </c>
      <c r="P48" s="216">
        <v>1.28</v>
      </c>
      <c r="Q48" s="216">
        <v>6.7</v>
      </c>
      <c r="R48" s="216">
        <v>0.52</v>
      </c>
      <c r="S48" s="216">
        <v>0</v>
      </c>
      <c r="T48" s="216">
        <v>0</v>
      </c>
      <c r="U48" s="216">
        <v>4.3</v>
      </c>
      <c r="V48" s="216">
        <v>0.26</v>
      </c>
      <c r="W48" s="216">
        <v>0.42</v>
      </c>
      <c r="X48" s="216">
        <v>1.81</v>
      </c>
      <c r="Y48" s="216">
        <v>0</v>
      </c>
      <c r="Z48" s="216">
        <v>1.56</v>
      </c>
      <c r="AA48" s="216">
        <v>1.1100000000000001</v>
      </c>
      <c r="AB48" s="216">
        <v>0</v>
      </c>
      <c r="AC48" s="216">
        <v>0.6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-1.1000000000000001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6.99</v>
      </c>
      <c r="D49" s="216">
        <v>1.61</v>
      </c>
      <c r="E49" s="216">
        <v>0</v>
      </c>
      <c r="F49" s="216">
        <v>0</v>
      </c>
      <c r="G49" s="216">
        <v>6.66</v>
      </c>
      <c r="H49" s="216">
        <v>0</v>
      </c>
      <c r="I49" s="216">
        <v>26.07</v>
      </c>
      <c r="J49" s="216">
        <v>0</v>
      </c>
      <c r="K49" s="216">
        <v>0</v>
      </c>
      <c r="L49" s="216">
        <v>300.12</v>
      </c>
      <c r="M49" s="216">
        <v>0.54</v>
      </c>
      <c r="N49" s="216">
        <v>1.45</v>
      </c>
      <c r="O49" s="216">
        <v>0</v>
      </c>
      <c r="P49" s="216">
        <v>1.28</v>
      </c>
      <c r="Q49" s="216">
        <v>6.7</v>
      </c>
      <c r="R49" s="216">
        <v>0.52</v>
      </c>
      <c r="S49" s="216">
        <v>0</v>
      </c>
      <c r="T49" s="216">
        <v>0</v>
      </c>
      <c r="U49" s="216">
        <v>4.3</v>
      </c>
      <c r="V49" s="216">
        <v>0.26</v>
      </c>
      <c r="W49" s="216">
        <v>0.56999999999999995</v>
      </c>
      <c r="X49" s="216">
        <v>1.81</v>
      </c>
      <c r="Y49" s="216">
        <v>0</v>
      </c>
      <c r="Z49" s="216">
        <v>0.87</v>
      </c>
      <c r="AA49" s="216">
        <v>0.55000000000000004</v>
      </c>
      <c r="AB49" s="216">
        <v>0</v>
      </c>
      <c r="AC49" s="216">
        <v>0.6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-1.1000000000000001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6.99</v>
      </c>
      <c r="D50" s="216">
        <v>1.61</v>
      </c>
      <c r="E50" s="216">
        <v>0</v>
      </c>
      <c r="F50" s="216">
        <v>0</v>
      </c>
      <c r="G50" s="216">
        <v>6.66</v>
      </c>
      <c r="H50" s="216">
        <v>0</v>
      </c>
      <c r="I50" s="216">
        <v>26.07</v>
      </c>
      <c r="J50" s="216">
        <v>0</v>
      </c>
      <c r="K50" s="216">
        <v>0</v>
      </c>
      <c r="L50" s="216">
        <v>309.72000000000003</v>
      </c>
      <c r="M50" s="216">
        <v>0.54</v>
      </c>
      <c r="N50" s="216">
        <v>1.45</v>
      </c>
      <c r="O50" s="216">
        <v>0</v>
      </c>
      <c r="P50" s="216">
        <v>1.28</v>
      </c>
      <c r="Q50" s="216">
        <v>6.7</v>
      </c>
      <c r="R50" s="216">
        <v>0.52</v>
      </c>
      <c r="S50" s="216">
        <v>0</v>
      </c>
      <c r="T50" s="216">
        <v>0</v>
      </c>
      <c r="U50" s="216">
        <v>4.3</v>
      </c>
      <c r="V50" s="216">
        <v>0.26</v>
      </c>
      <c r="W50" s="216">
        <v>0.56999999999999995</v>
      </c>
      <c r="X50" s="216">
        <v>1.81</v>
      </c>
      <c r="Y50" s="216">
        <v>0</v>
      </c>
      <c r="Z50" s="216">
        <v>0.87</v>
      </c>
      <c r="AA50" s="216">
        <v>0.55000000000000004</v>
      </c>
      <c r="AB50" s="216">
        <v>0</v>
      </c>
      <c r="AC50" s="216">
        <v>0.6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-1.1000000000000001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6.99</v>
      </c>
      <c r="D51" s="216">
        <v>1.61</v>
      </c>
      <c r="E51" s="216">
        <v>0</v>
      </c>
      <c r="F51" s="216">
        <v>0</v>
      </c>
      <c r="G51" s="216">
        <v>6.66</v>
      </c>
      <c r="H51" s="216">
        <v>0</v>
      </c>
      <c r="I51" s="216">
        <v>25.39</v>
      </c>
      <c r="J51" s="216">
        <v>0</v>
      </c>
      <c r="K51" s="216">
        <v>0</v>
      </c>
      <c r="L51" s="216">
        <v>319.31</v>
      </c>
      <c r="M51" s="216">
        <v>0.54</v>
      </c>
      <c r="N51" s="216">
        <v>1.45</v>
      </c>
      <c r="O51" s="216">
        <v>0</v>
      </c>
      <c r="P51" s="216">
        <v>1.28</v>
      </c>
      <c r="Q51" s="216">
        <v>6.7</v>
      </c>
      <c r="R51" s="216">
        <v>0.52</v>
      </c>
      <c r="S51" s="216">
        <v>0</v>
      </c>
      <c r="T51" s="216">
        <v>0</v>
      </c>
      <c r="U51" s="216">
        <v>4.3</v>
      </c>
      <c r="V51" s="216">
        <v>0.26</v>
      </c>
      <c r="W51" s="216">
        <v>0.56999999999999995</v>
      </c>
      <c r="X51" s="216">
        <v>1.81</v>
      </c>
      <c r="Y51" s="216">
        <v>0</v>
      </c>
      <c r="Z51" s="216">
        <v>0.76</v>
      </c>
      <c r="AA51" s="216">
        <v>0.8</v>
      </c>
      <c r="AB51" s="216">
        <v>0</v>
      </c>
      <c r="AC51" s="216">
        <v>0.3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-1.1000000000000001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6.99</v>
      </c>
      <c r="D52" s="216">
        <v>1.61</v>
      </c>
      <c r="E52" s="216">
        <v>0</v>
      </c>
      <c r="F52" s="216">
        <v>0</v>
      </c>
      <c r="G52" s="216">
        <v>6.66</v>
      </c>
      <c r="H52" s="216">
        <v>0</v>
      </c>
      <c r="I52" s="216">
        <v>25.39</v>
      </c>
      <c r="J52" s="216">
        <v>0</v>
      </c>
      <c r="K52" s="216">
        <v>0</v>
      </c>
      <c r="L52" s="216">
        <v>328.91</v>
      </c>
      <c r="M52" s="216">
        <v>0.54</v>
      </c>
      <c r="N52" s="216">
        <v>1.45</v>
      </c>
      <c r="O52" s="216">
        <v>0</v>
      </c>
      <c r="P52" s="216">
        <v>1.28</v>
      </c>
      <c r="Q52" s="216">
        <v>6.7</v>
      </c>
      <c r="R52" s="216">
        <v>0.52</v>
      </c>
      <c r="S52" s="216">
        <v>0</v>
      </c>
      <c r="T52" s="216">
        <v>0</v>
      </c>
      <c r="U52" s="216">
        <v>4.3</v>
      </c>
      <c r="V52" s="216">
        <v>0.26</v>
      </c>
      <c r="W52" s="216">
        <v>0.56999999999999995</v>
      </c>
      <c r="X52" s="216">
        <v>1.81</v>
      </c>
      <c r="Y52" s="216">
        <v>0</v>
      </c>
      <c r="Z52" s="216">
        <v>0.76</v>
      </c>
      <c r="AA52" s="216">
        <v>0.8</v>
      </c>
      <c r="AB52" s="216">
        <v>0</v>
      </c>
      <c r="AC52" s="216">
        <v>0.3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-1.1000000000000001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6.99</v>
      </c>
      <c r="D53" s="216">
        <v>1.61</v>
      </c>
      <c r="E53" s="216">
        <v>0</v>
      </c>
      <c r="F53" s="216">
        <v>0</v>
      </c>
      <c r="G53" s="216">
        <v>6.66</v>
      </c>
      <c r="H53" s="216">
        <v>0</v>
      </c>
      <c r="I53" s="216">
        <v>25.39</v>
      </c>
      <c r="J53" s="216">
        <v>0</v>
      </c>
      <c r="K53" s="216">
        <v>0</v>
      </c>
      <c r="L53" s="216">
        <v>333.71</v>
      </c>
      <c r="M53" s="216">
        <v>0.54</v>
      </c>
      <c r="N53" s="216">
        <v>1.45</v>
      </c>
      <c r="O53" s="216">
        <v>0</v>
      </c>
      <c r="P53" s="216">
        <v>1.28</v>
      </c>
      <c r="Q53" s="216">
        <v>6.7</v>
      </c>
      <c r="R53" s="216">
        <v>0.52</v>
      </c>
      <c r="S53" s="216">
        <v>0</v>
      </c>
      <c r="T53" s="216">
        <v>0</v>
      </c>
      <c r="U53" s="216">
        <v>4.3</v>
      </c>
      <c r="V53" s="216">
        <v>0.26</v>
      </c>
      <c r="W53" s="216">
        <v>0.56999999999999995</v>
      </c>
      <c r="X53" s="216">
        <v>1.81</v>
      </c>
      <c r="Y53" s="216">
        <v>0</v>
      </c>
      <c r="Z53" s="216">
        <v>1.56</v>
      </c>
      <c r="AA53" s="216">
        <v>1.1100000000000001</v>
      </c>
      <c r="AB53" s="216">
        <v>0</v>
      </c>
      <c r="AC53" s="216">
        <v>3.78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-1.1000000000000001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6.99</v>
      </c>
      <c r="D54" s="216">
        <v>1.61</v>
      </c>
      <c r="E54" s="216">
        <v>0</v>
      </c>
      <c r="F54" s="216">
        <v>0</v>
      </c>
      <c r="G54" s="216">
        <v>6.66</v>
      </c>
      <c r="H54" s="216">
        <v>0</v>
      </c>
      <c r="I54" s="216">
        <v>25.39</v>
      </c>
      <c r="J54" s="216">
        <v>0</v>
      </c>
      <c r="K54" s="216">
        <v>0</v>
      </c>
      <c r="L54" s="216">
        <v>343.31</v>
      </c>
      <c r="M54" s="216">
        <v>0.54</v>
      </c>
      <c r="N54" s="216">
        <v>1.45</v>
      </c>
      <c r="O54" s="216">
        <v>0</v>
      </c>
      <c r="P54" s="216">
        <v>1.28</v>
      </c>
      <c r="Q54" s="216">
        <v>6.7</v>
      </c>
      <c r="R54" s="216">
        <v>0.52</v>
      </c>
      <c r="S54" s="216">
        <v>0</v>
      </c>
      <c r="T54" s="216">
        <v>0</v>
      </c>
      <c r="U54" s="216">
        <v>4.3</v>
      </c>
      <c r="V54" s="216">
        <v>0.26</v>
      </c>
      <c r="W54" s="216">
        <v>0.56999999999999995</v>
      </c>
      <c r="X54" s="216">
        <v>1.81</v>
      </c>
      <c r="Y54" s="216">
        <v>0</v>
      </c>
      <c r="Z54" s="216">
        <v>1.56</v>
      </c>
      <c r="AA54" s="216">
        <v>1.1100000000000001</v>
      </c>
      <c r="AB54" s="216">
        <v>0</v>
      </c>
      <c r="AC54" s="216">
        <v>3.78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-1.1000000000000001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6.99</v>
      </c>
      <c r="D55" s="216">
        <v>1.61</v>
      </c>
      <c r="E55" s="216">
        <v>0</v>
      </c>
      <c r="F55" s="216">
        <v>0</v>
      </c>
      <c r="G55" s="216">
        <v>6.66</v>
      </c>
      <c r="H55" s="216">
        <v>0</v>
      </c>
      <c r="I55" s="216">
        <v>25.39</v>
      </c>
      <c r="J55" s="216">
        <v>0</v>
      </c>
      <c r="K55" s="216">
        <v>2.2599999999999998</v>
      </c>
      <c r="L55" s="216">
        <v>374.99</v>
      </c>
      <c r="M55" s="216">
        <v>0.54</v>
      </c>
      <c r="N55" s="216">
        <v>1.45</v>
      </c>
      <c r="O55" s="216">
        <v>0</v>
      </c>
      <c r="P55" s="216">
        <v>1.28</v>
      </c>
      <c r="Q55" s="216">
        <v>6.7</v>
      </c>
      <c r="R55" s="216">
        <v>0.52</v>
      </c>
      <c r="S55" s="216">
        <v>4.2300000000000004</v>
      </c>
      <c r="T55" s="216">
        <v>0</v>
      </c>
      <c r="U55" s="216">
        <v>4.3</v>
      </c>
      <c r="V55" s="216">
        <v>0.26</v>
      </c>
      <c r="W55" s="216">
        <v>11.79</v>
      </c>
      <c r="X55" s="216">
        <v>31.86</v>
      </c>
      <c r="Y55" s="216">
        <v>0</v>
      </c>
      <c r="Z55" s="216">
        <v>27.44</v>
      </c>
      <c r="AA55" s="216">
        <v>19.03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-1.1000000000000001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6.99</v>
      </c>
      <c r="D56" s="216">
        <v>1.61</v>
      </c>
      <c r="E56" s="216">
        <v>0</v>
      </c>
      <c r="F56" s="216">
        <v>0</v>
      </c>
      <c r="G56" s="216">
        <v>6.66</v>
      </c>
      <c r="H56" s="216">
        <v>0</v>
      </c>
      <c r="I56" s="216">
        <v>25.39</v>
      </c>
      <c r="J56" s="216">
        <v>0</v>
      </c>
      <c r="K56" s="216">
        <v>2.2599999999999998</v>
      </c>
      <c r="L56" s="216">
        <v>374.99</v>
      </c>
      <c r="M56" s="216">
        <v>0.54</v>
      </c>
      <c r="N56" s="216">
        <v>1.45</v>
      </c>
      <c r="O56" s="216">
        <v>0</v>
      </c>
      <c r="P56" s="216">
        <v>1.28</v>
      </c>
      <c r="Q56" s="216">
        <v>6.7</v>
      </c>
      <c r="R56" s="216">
        <v>13.01</v>
      </c>
      <c r="S56" s="216">
        <v>4.2300000000000004</v>
      </c>
      <c r="T56" s="216">
        <v>0</v>
      </c>
      <c r="U56" s="216">
        <v>4.3</v>
      </c>
      <c r="V56" s="216">
        <v>0.26</v>
      </c>
      <c r="W56" s="216">
        <v>12.32</v>
      </c>
      <c r="X56" s="216">
        <v>33.74</v>
      </c>
      <c r="Y56" s="216">
        <v>0</v>
      </c>
      <c r="Z56" s="216">
        <v>30.2</v>
      </c>
      <c r="AA56" s="216">
        <v>19.03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-1.1000000000000001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6.99</v>
      </c>
      <c r="D57" s="216">
        <v>1.61</v>
      </c>
      <c r="E57" s="216">
        <v>0</v>
      </c>
      <c r="F57" s="216">
        <v>0</v>
      </c>
      <c r="G57" s="216">
        <v>6.66</v>
      </c>
      <c r="H57" s="216">
        <v>0</v>
      </c>
      <c r="I57" s="216">
        <v>25.39</v>
      </c>
      <c r="J57" s="216">
        <v>0</v>
      </c>
      <c r="K57" s="216">
        <v>2.2599999999999998</v>
      </c>
      <c r="L57" s="216">
        <v>374.99</v>
      </c>
      <c r="M57" s="216">
        <v>0.54</v>
      </c>
      <c r="N57" s="216">
        <v>1.45</v>
      </c>
      <c r="O57" s="216">
        <v>0</v>
      </c>
      <c r="P57" s="216">
        <v>1.27</v>
      </c>
      <c r="Q57" s="216">
        <v>6.7</v>
      </c>
      <c r="R57" s="216">
        <v>0.52</v>
      </c>
      <c r="S57" s="216">
        <v>4.2300000000000004</v>
      </c>
      <c r="T57" s="216">
        <v>0</v>
      </c>
      <c r="U57" s="216">
        <v>4.3</v>
      </c>
      <c r="V57" s="216">
        <v>0.26</v>
      </c>
      <c r="W57" s="216">
        <v>12.32</v>
      </c>
      <c r="X57" s="216">
        <v>21.26</v>
      </c>
      <c r="Y57" s="216">
        <v>0</v>
      </c>
      <c r="Z57" s="216">
        <v>30.2</v>
      </c>
      <c r="AA57" s="216">
        <v>19.03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-1.1000000000000001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6.99</v>
      </c>
      <c r="D58" s="216">
        <v>1.61</v>
      </c>
      <c r="E58" s="216">
        <v>0</v>
      </c>
      <c r="F58" s="216">
        <v>0</v>
      </c>
      <c r="G58" s="216">
        <v>6.66</v>
      </c>
      <c r="H58" s="216">
        <v>0</v>
      </c>
      <c r="I58" s="216">
        <v>25.39</v>
      </c>
      <c r="J58" s="216">
        <v>0</v>
      </c>
      <c r="K58" s="216">
        <v>2.2599999999999998</v>
      </c>
      <c r="L58" s="216">
        <v>374.99</v>
      </c>
      <c r="M58" s="216">
        <v>0.54</v>
      </c>
      <c r="N58" s="216">
        <v>1.45</v>
      </c>
      <c r="O58" s="216">
        <v>0</v>
      </c>
      <c r="P58" s="216">
        <v>1.27</v>
      </c>
      <c r="Q58" s="216">
        <v>6.7</v>
      </c>
      <c r="R58" s="216">
        <v>0.52</v>
      </c>
      <c r="S58" s="216">
        <v>4.2300000000000004</v>
      </c>
      <c r="T58" s="216">
        <v>0</v>
      </c>
      <c r="U58" s="216">
        <v>4.3</v>
      </c>
      <c r="V58" s="216">
        <v>0.26</v>
      </c>
      <c r="W58" s="216">
        <v>2.13</v>
      </c>
      <c r="X58" s="216">
        <v>5.07</v>
      </c>
      <c r="Y58" s="216">
        <v>0</v>
      </c>
      <c r="Z58" s="216">
        <v>3.66</v>
      </c>
      <c r="AA58" s="216">
        <v>19.03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-1.1000000000000001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6.99</v>
      </c>
      <c r="D59" s="216">
        <v>1.61</v>
      </c>
      <c r="E59" s="216">
        <v>0</v>
      </c>
      <c r="F59" s="216">
        <v>0</v>
      </c>
      <c r="G59" s="216">
        <v>6.66</v>
      </c>
      <c r="H59" s="216">
        <v>0</v>
      </c>
      <c r="I59" s="216">
        <v>25.39</v>
      </c>
      <c r="J59" s="216">
        <v>0</v>
      </c>
      <c r="K59" s="216">
        <v>0</v>
      </c>
      <c r="L59" s="216">
        <v>374.99</v>
      </c>
      <c r="M59" s="216">
        <v>0.54</v>
      </c>
      <c r="N59" s="216">
        <v>1.45</v>
      </c>
      <c r="O59" s="216">
        <v>0</v>
      </c>
      <c r="P59" s="216">
        <v>1.27</v>
      </c>
      <c r="Q59" s="216">
        <v>6.7</v>
      </c>
      <c r="R59" s="216">
        <v>0.52</v>
      </c>
      <c r="S59" s="216">
        <v>0</v>
      </c>
      <c r="T59" s="216">
        <v>0</v>
      </c>
      <c r="U59" s="216">
        <v>4.3</v>
      </c>
      <c r="V59" s="216">
        <v>0.26</v>
      </c>
      <c r="W59" s="216">
        <v>0.56999999999999995</v>
      </c>
      <c r="X59" s="216">
        <v>1.81</v>
      </c>
      <c r="Y59" s="216">
        <v>0</v>
      </c>
      <c r="Z59" s="216">
        <v>1.56</v>
      </c>
      <c r="AA59" s="216">
        <v>1.1100000000000001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-1.1000000000000001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6.99</v>
      </c>
      <c r="D60" s="216">
        <v>1.61</v>
      </c>
      <c r="E60" s="216">
        <v>0</v>
      </c>
      <c r="F60" s="216">
        <v>0</v>
      </c>
      <c r="G60" s="216">
        <v>6.66</v>
      </c>
      <c r="H60" s="216">
        <v>0</v>
      </c>
      <c r="I60" s="216">
        <v>25.39</v>
      </c>
      <c r="J60" s="216">
        <v>0</v>
      </c>
      <c r="K60" s="216">
        <v>0</v>
      </c>
      <c r="L60" s="216">
        <v>374.99</v>
      </c>
      <c r="M60" s="216">
        <v>0.54</v>
      </c>
      <c r="N60" s="216">
        <v>1.45</v>
      </c>
      <c r="O60" s="216">
        <v>0</v>
      </c>
      <c r="P60" s="216">
        <v>1.27</v>
      </c>
      <c r="Q60" s="216">
        <v>6.7</v>
      </c>
      <c r="R60" s="216">
        <v>0.52</v>
      </c>
      <c r="S60" s="216">
        <v>0</v>
      </c>
      <c r="T60" s="216">
        <v>0</v>
      </c>
      <c r="U60" s="216">
        <v>4.3</v>
      </c>
      <c r="V60" s="216">
        <v>0.26</v>
      </c>
      <c r="W60" s="216">
        <v>0.56999999999999995</v>
      </c>
      <c r="X60" s="216">
        <v>1.81</v>
      </c>
      <c r="Y60" s="216">
        <v>0</v>
      </c>
      <c r="Z60" s="216">
        <v>1.56</v>
      </c>
      <c r="AA60" s="216">
        <v>1.1100000000000001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-1.1000000000000001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6.93</v>
      </c>
      <c r="D61" s="216">
        <v>1.61</v>
      </c>
      <c r="E61" s="216">
        <v>0</v>
      </c>
      <c r="F61" s="216">
        <v>0</v>
      </c>
      <c r="G61" s="216">
        <v>6.66</v>
      </c>
      <c r="H61" s="216">
        <v>0</v>
      </c>
      <c r="I61" s="216">
        <v>25.39</v>
      </c>
      <c r="J61" s="216">
        <v>0</v>
      </c>
      <c r="K61" s="216">
        <v>0</v>
      </c>
      <c r="L61" s="216">
        <v>346.48</v>
      </c>
      <c r="M61" s="216">
        <v>6.1</v>
      </c>
      <c r="N61" s="216">
        <v>1.45</v>
      </c>
      <c r="O61" s="216">
        <v>0</v>
      </c>
      <c r="P61" s="216">
        <v>1.27</v>
      </c>
      <c r="Q61" s="216">
        <v>6.7</v>
      </c>
      <c r="R61" s="216">
        <v>0.52</v>
      </c>
      <c r="S61" s="216">
        <v>0.32</v>
      </c>
      <c r="T61" s="216">
        <v>0</v>
      </c>
      <c r="U61" s="216">
        <v>4.3</v>
      </c>
      <c r="V61" s="216">
        <v>0.26</v>
      </c>
      <c r="W61" s="216">
        <v>0.56999999999999995</v>
      </c>
      <c r="X61" s="216">
        <v>1.81</v>
      </c>
      <c r="Y61" s="216">
        <v>0</v>
      </c>
      <c r="Z61" s="216">
        <v>1.56</v>
      </c>
      <c r="AA61" s="216">
        <v>1.1100000000000001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-1.1000000000000001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6.93</v>
      </c>
      <c r="D62" s="216">
        <v>1.61</v>
      </c>
      <c r="E62" s="216">
        <v>0</v>
      </c>
      <c r="F62" s="216">
        <v>0</v>
      </c>
      <c r="G62" s="216">
        <v>6.66</v>
      </c>
      <c r="H62" s="216">
        <v>0</v>
      </c>
      <c r="I62" s="216">
        <v>25.39</v>
      </c>
      <c r="J62" s="216">
        <v>0</v>
      </c>
      <c r="K62" s="216">
        <v>0</v>
      </c>
      <c r="L62" s="216">
        <v>332.49</v>
      </c>
      <c r="M62" s="216">
        <v>7.63</v>
      </c>
      <c r="N62" s="216">
        <v>1.45</v>
      </c>
      <c r="O62" s="216">
        <v>0</v>
      </c>
      <c r="P62" s="216">
        <v>1.27</v>
      </c>
      <c r="Q62" s="216">
        <v>6.7</v>
      </c>
      <c r="R62" s="216">
        <v>0.52</v>
      </c>
      <c r="S62" s="216">
        <v>0.32</v>
      </c>
      <c r="T62" s="216">
        <v>0</v>
      </c>
      <c r="U62" s="216">
        <v>4.3</v>
      </c>
      <c r="V62" s="216">
        <v>0.26</v>
      </c>
      <c r="W62" s="216">
        <v>0.56999999999999995</v>
      </c>
      <c r="X62" s="216">
        <v>1.81</v>
      </c>
      <c r="Y62" s="216">
        <v>0</v>
      </c>
      <c r="Z62" s="216">
        <v>1.56</v>
      </c>
      <c r="AA62" s="216">
        <v>1.1100000000000001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-1.1000000000000001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6.93</v>
      </c>
      <c r="D63" s="216">
        <v>1.61</v>
      </c>
      <c r="E63" s="216">
        <v>0</v>
      </c>
      <c r="F63" s="216">
        <v>0</v>
      </c>
      <c r="G63" s="216">
        <v>6.66</v>
      </c>
      <c r="H63" s="216">
        <v>0</v>
      </c>
      <c r="I63" s="216">
        <v>25.39</v>
      </c>
      <c r="J63" s="216">
        <v>0</v>
      </c>
      <c r="K63" s="216">
        <v>0</v>
      </c>
      <c r="L63" s="216">
        <v>325.11</v>
      </c>
      <c r="M63" s="216">
        <v>9.16</v>
      </c>
      <c r="N63" s="216">
        <v>1.45</v>
      </c>
      <c r="O63" s="216">
        <v>0</v>
      </c>
      <c r="P63" s="216">
        <v>1.27</v>
      </c>
      <c r="Q63" s="216">
        <v>6.7</v>
      </c>
      <c r="R63" s="216">
        <v>0.52</v>
      </c>
      <c r="S63" s="216">
        <v>0</v>
      </c>
      <c r="T63" s="216">
        <v>0</v>
      </c>
      <c r="U63" s="216">
        <v>4.3</v>
      </c>
      <c r="V63" s="216">
        <v>0.26</v>
      </c>
      <c r="W63" s="216">
        <v>3.22</v>
      </c>
      <c r="X63" s="216">
        <v>1.81</v>
      </c>
      <c r="Y63" s="216">
        <v>0</v>
      </c>
      <c r="Z63" s="216">
        <v>1.56</v>
      </c>
      <c r="AA63" s="216">
        <v>1.1100000000000001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-1.1000000000000001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6.93</v>
      </c>
      <c r="D64" s="216">
        <v>1.61</v>
      </c>
      <c r="E64" s="216">
        <v>0</v>
      </c>
      <c r="F64" s="216">
        <v>0</v>
      </c>
      <c r="G64" s="216">
        <v>6.66</v>
      </c>
      <c r="H64" s="216">
        <v>0</v>
      </c>
      <c r="I64" s="216">
        <v>25.39</v>
      </c>
      <c r="J64" s="216">
        <v>0</v>
      </c>
      <c r="K64" s="216">
        <v>0</v>
      </c>
      <c r="L64" s="216">
        <v>319.49</v>
      </c>
      <c r="M64" s="216">
        <v>9.16</v>
      </c>
      <c r="N64" s="216">
        <v>1.45</v>
      </c>
      <c r="O64" s="216">
        <v>0</v>
      </c>
      <c r="P64" s="216">
        <v>1.27</v>
      </c>
      <c r="Q64" s="216">
        <v>6.7</v>
      </c>
      <c r="R64" s="216">
        <v>0.52</v>
      </c>
      <c r="S64" s="216">
        <v>0</v>
      </c>
      <c r="T64" s="216">
        <v>0</v>
      </c>
      <c r="U64" s="216">
        <v>4.3</v>
      </c>
      <c r="V64" s="216">
        <v>0.26</v>
      </c>
      <c r="W64" s="216">
        <v>1.1100000000000001</v>
      </c>
      <c r="X64" s="216">
        <v>1.81</v>
      </c>
      <c r="Y64" s="216">
        <v>0</v>
      </c>
      <c r="Z64" s="216">
        <v>1.56</v>
      </c>
      <c r="AA64" s="216">
        <v>1.1100000000000001</v>
      </c>
      <c r="AB64" s="216">
        <v>0</v>
      </c>
      <c r="AC64" s="216">
        <v>3.78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-1.1000000000000001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6.93</v>
      </c>
      <c r="D65" s="216">
        <v>1.61</v>
      </c>
      <c r="E65" s="216">
        <v>0</v>
      </c>
      <c r="F65" s="216">
        <v>0</v>
      </c>
      <c r="G65" s="216">
        <v>6.66</v>
      </c>
      <c r="H65" s="216">
        <v>0</v>
      </c>
      <c r="I65" s="216">
        <v>25.39</v>
      </c>
      <c r="J65" s="216">
        <v>0</v>
      </c>
      <c r="K65" s="216">
        <v>0.19</v>
      </c>
      <c r="L65" s="216">
        <v>318.3</v>
      </c>
      <c r="M65" s="216">
        <v>9.15</v>
      </c>
      <c r="N65" s="216">
        <v>1.45</v>
      </c>
      <c r="O65" s="216">
        <v>0</v>
      </c>
      <c r="P65" s="216">
        <v>1.27</v>
      </c>
      <c r="Q65" s="216">
        <v>6.7</v>
      </c>
      <c r="R65" s="216">
        <v>0.52</v>
      </c>
      <c r="S65" s="216">
        <v>0.32</v>
      </c>
      <c r="T65" s="216">
        <v>0</v>
      </c>
      <c r="U65" s="216">
        <v>4.3</v>
      </c>
      <c r="V65" s="216">
        <v>0.26</v>
      </c>
      <c r="W65" s="216">
        <v>0.56999999999999995</v>
      </c>
      <c r="X65" s="216">
        <v>1.81</v>
      </c>
      <c r="Y65" s="216">
        <v>0</v>
      </c>
      <c r="Z65" s="216">
        <v>1.56</v>
      </c>
      <c r="AA65" s="216">
        <v>1.1100000000000001</v>
      </c>
      <c r="AB65" s="216">
        <v>0</v>
      </c>
      <c r="AC65" s="216">
        <v>3.78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-1.1000000000000001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6.93</v>
      </c>
      <c r="D66" s="216">
        <v>1.61</v>
      </c>
      <c r="E66" s="216">
        <v>0</v>
      </c>
      <c r="F66" s="216">
        <v>0</v>
      </c>
      <c r="G66" s="216">
        <v>6.66</v>
      </c>
      <c r="H66" s="216">
        <v>0</v>
      </c>
      <c r="I66" s="216">
        <v>25.39</v>
      </c>
      <c r="J66" s="216">
        <v>0</v>
      </c>
      <c r="K66" s="216">
        <v>0.19</v>
      </c>
      <c r="L66" s="216">
        <v>315.3</v>
      </c>
      <c r="M66" s="216">
        <v>9.15</v>
      </c>
      <c r="N66" s="216">
        <v>1.45</v>
      </c>
      <c r="O66" s="216">
        <v>0</v>
      </c>
      <c r="P66" s="216">
        <v>1.27</v>
      </c>
      <c r="Q66" s="216">
        <v>6.7</v>
      </c>
      <c r="R66" s="216">
        <v>0.52</v>
      </c>
      <c r="S66" s="216">
        <v>0</v>
      </c>
      <c r="T66" s="216">
        <v>0</v>
      </c>
      <c r="U66" s="216">
        <v>4.3</v>
      </c>
      <c r="V66" s="216">
        <v>0.26</v>
      </c>
      <c r="W66" s="216">
        <v>0.56999999999999995</v>
      </c>
      <c r="X66" s="216">
        <v>1.81</v>
      </c>
      <c r="Y66" s="216">
        <v>0</v>
      </c>
      <c r="Z66" s="216">
        <v>1.56</v>
      </c>
      <c r="AA66" s="216">
        <v>1.1100000000000001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-1.1000000000000001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6.93</v>
      </c>
      <c r="D67" s="216">
        <v>1.61</v>
      </c>
      <c r="E67" s="216">
        <v>0</v>
      </c>
      <c r="F67" s="216">
        <v>0</v>
      </c>
      <c r="G67" s="216">
        <v>6.66</v>
      </c>
      <c r="H67" s="216">
        <v>0</v>
      </c>
      <c r="I67" s="216">
        <v>25.73</v>
      </c>
      <c r="J67" s="216">
        <v>0</v>
      </c>
      <c r="K67" s="216">
        <v>0.19</v>
      </c>
      <c r="L67" s="216">
        <v>285.72000000000003</v>
      </c>
      <c r="M67" s="216">
        <v>12.22</v>
      </c>
      <c r="N67" s="216">
        <v>1.45</v>
      </c>
      <c r="O67" s="216">
        <v>0</v>
      </c>
      <c r="P67" s="216">
        <v>1.27</v>
      </c>
      <c r="Q67" s="216">
        <v>6.7</v>
      </c>
      <c r="R67" s="216">
        <v>0.52</v>
      </c>
      <c r="S67" s="216">
        <v>0.32</v>
      </c>
      <c r="T67" s="216">
        <v>0</v>
      </c>
      <c r="U67" s="216">
        <v>4.3</v>
      </c>
      <c r="V67" s="216">
        <v>0.26</v>
      </c>
      <c r="W67" s="216">
        <v>0.56999999999999995</v>
      </c>
      <c r="X67" s="216">
        <v>1.81</v>
      </c>
      <c r="Y67" s="216">
        <v>0</v>
      </c>
      <c r="Z67" s="216">
        <v>1.56</v>
      </c>
      <c r="AA67" s="216">
        <v>1.1100000000000001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-1.1000000000000001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6.93</v>
      </c>
      <c r="D68" s="216">
        <v>1.61</v>
      </c>
      <c r="E68" s="216">
        <v>0</v>
      </c>
      <c r="F68" s="216">
        <v>0</v>
      </c>
      <c r="G68" s="216">
        <v>6.66</v>
      </c>
      <c r="H68" s="216">
        <v>0</v>
      </c>
      <c r="I68" s="216">
        <v>25.73</v>
      </c>
      <c r="J68" s="216">
        <v>0</v>
      </c>
      <c r="K68" s="216">
        <v>0.19</v>
      </c>
      <c r="L68" s="216">
        <v>266.52</v>
      </c>
      <c r="M68" s="216">
        <v>12.22</v>
      </c>
      <c r="N68" s="216">
        <v>1.45</v>
      </c>
      <c r="O68" s="216">
        <v>0</v>
      </c>
      <c r="P68" s="216">
        <v>1.27</v>
      </c>
      <c r="Q68" s="216">
        <v>6.7</v>
      </c>
      <c r="R68" s="216">
        <v>0.52</v>
      </c>
      <c r="S68" s="216">
        <v>0.32</v>
      </c>
      <c r="T68" s="216">
        <v>0</v>
      </c>
      <c r="U68" s="216">
        <v>4.3</v>
      </c>
      <c r="V68" s="216">
        <v>0.26</v>
      </c>
      <c r="W68" s="216">
        <v>0.56999999999999995</v>
      </c>
      <c r="X68" s="216">
        <v>1.81</v>
      </c>
      <c r="Y68" s="216">
        <v>0</v>
      </c>
      <c r="Z68" s="216">
        <v>1.56</v>
      </c>
      <c r="AA68" s="216">
        <v>1.1100000000000001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-1.1000000000000001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6.93</v>
      </c>
      <c r="D69" s="216">
        <v>1.61</v>
      </c>
      <c r="E69" s="216">
        <v>0</v>
      </c>
      <c r="F69" s="216">
        <v>0</v>
      </c>
      <c r="G69" s="216">
        <v>6.66</v>
      </c>
      <c r="H69" s="216">
        <v>0</v>
      </c>
      <c r="I69" s="216">
        <v>25.73</v>
      </c>
      <c r="J69" s="216">
        <v>0</v>
      </c>
      <c r="K69" s="216">
        <v>0.19</v>
      </c>
      <c r="L69" s="216">
        <v>247.33</v>
      </c>
      <c r="M69" s="216">
        <v>12.23</v>
      </c>
      <c r="N69" s="216">
        <v>1.45</v>
      </c>
      <c r="O69" s="216">
        <v>0</v>
      </c>
      <c r="P69" s="216">
        <v>1.27</v>
      </c>
      <c r="Q69" s="216">
        <v>6.7</v>
      </c>
      <c r="R69" s="216">
        <v>0.52</v>
      </c>
      <c r="S69" s="216">
        <v>0.33</v>
      </c>
      <c r="T69" s="216">
        <v>0</v>
      </c>
      <c r="U69" s="216">
        <v>4.3</v>
      </c>
      <c r="V69" s="216">
        <v>0.25</v>
      </c>
      <c r="W69" s="216">
        <v>0.56999999999999995</v>
      </c>
      <c r="X69" s="216">
        <v>1.81</v>
      </c>
      <c r="Y69" s="216">
        <v>0</v>
      </c>
      <c r="Z69" s="216">
        <v>1.56</v>
      </c>
      <c r="AA69" s="216">
        <v>2.72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-1.1000000000000001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6.93</v>
      </c>
      <c r="D70" s="216">
        <v>1.61</v>
      </c>
      <c r="E70" s="216">
        <v>0</v>
      </c>
      <c r="F70" s="216">
        <v>0</v>
      </c>
      <c r="G70" s="216">
        <v>6.66</v>
      </c>
      <c r="H70" s="216">
        <v>0</v>
      </c>
      <c r="I70" s="216">
        <v>25.73</v>
      </c>
      <c r="J70" s="216">
        <v>0</v>
      </c>
      <c r="K70" s="216">
        <v>0.19</v>
      </c>
      <c r="L70" s="216">
        <v>231.01</v>
      </c>
      <c r="M70" s="216">
        <v>12.23</v>
      </c>
      <c r="N70" s="216">
        <v>1.45</v>
      </c>
      <c r="O70" s="216">
        <v>0</v>
      </c>
      <c r="P70" s="216">
        <v>1.27</v>
      </c>
      <c r="Q70" s="216">
        <v>6.7</v>
      </c>
      <c r="R70" s="216">
        <v>0.52</v>
      </c>
      <c r="S70" s="216">
        <v>0.33</v>
      </c>
      <c r="T70" s="216">
        <v>0</v>
      </c>
      <c r="U70" s="216">
        <v>4.3</v>
      </c>
      <c r="V70" s="216">
        <v>0.25</v>
      </c>
      <c r="W70" s="216">
        <v>0.56999999999999995</v>
      </c>
      <c r="X70" s="216">
        <v>1.81</v>
      </c>
      <c r="Y70" s="216">
        <v>0</v>
      </c>
      <c r="Z70" s="216">
        <v>1.56</v>
      </c>
      <c r="AA70" s="216">
        <v>2.72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-1.1000000000000001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6.93</v>
      </c>
      <c r="D71" s="216">
        <v>1.61</v>
      </c>
      <c r="E71" s="216">
        <v>0</v>
      </c>
      <c r="F71" s="216">
        <v>0</v>
      </c>
      <c r="G71" s="216">
        <v>6.66</v>
      </c>
      <c r="H71" s="216">
        <v>0</v>
      </c>
      <c r="I71" s="216">
        <v>25.73</v>
      </c>
      <c r="J71" s="216">
        <v>0</v>
      </c>
      <c r="K71" s="216">
        <v>0.19</v>
      </c>
      <c r="L71" s="216">
        <v>175.33</v>
      </c>
      <c r="M71" s="216">
        <v>12.23</v>
      </c>
      <c r="N71" s="216">
        <v>1.45</v>
      </c>
      <c r="O71" s="216">
        <v>0</v>
      </c>
      <c r="P71" s="216">
        <v>1.27</v>
      </c>
      <c r="Q71" s="216">
        <v>6.7</v>
      </c>
      <c r="R71" s="216">
        <v>0.52</v>
      </c>
      <c r="S71" s="216">
        <v>0.33</v>
      </c>
      <c r="T71" s="216">
        <v>0</v>
      </c>
      <c r="U71" s="216">
        <v>4.3</v>
      </c>
      <c r="V71" s="216">
        <v>0.25</v>
      </c>
      <c r="W71" s="216">
        <v>0.56999999999999995</v>
      </c>
      <c r="X71" s="216">
        <v>1.81</v>
      </c>
      <c r="Y71" s="216">
        <v>0</v>
      </c>
      <c r="Z71" s="216">
        <v>1.56</v>
      </c>
      <c r="AA71" s="216">
        <v>1.1100000000000001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-1.1000000000000001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6.93</v>
      </c>
      <c r="D72" s="216">
        <v>1.61</v>
      </c>
      <c r="E72" s="216">
        <v>0</v>
      </c>
      <c r="F72" s="216">
        <v>0</v>
      </c>
      <c r="G72" s="216">
        <v>6.66</v>
      </c>
      <c r="H72" s="216">
        <v>0</v>
      </c>
      <c r="I72" s="216">
        <v>25.73</v>
      </c>
      <c r="J72" s="216">
        <v>0</v>
      </c>
      <c r="K72" s="216">
        <v>0.19</v>
      </c>
      <c r="L72" s="216">
        <v>175.33</v>
      </c>
      <c r="M72" s="216">
        <v>12.23</v>
      </c>
      <c r="N72" s="216">
        <v>1.45</v>
      </c>
      <c r="O72" s="216">
        <v>0</v>
      </c>
      <c r="P72" s="216">
        <v>1.27</v>
      </c>
      <c r="Q72" s="216">
        <v>6.7</v>
      </c>
      <c r="R72" s="216">
        <v>0.52</v>
      </c>
      <c r="S72" s="216">
        <v>0.33</v>
      </c>
      <c r="T72" s="216">
        <v>0</v>
      </c>
      <c r="U72" s="216">
        <v>4.3</v>
      </c>
      <c r="V72" s="216">
        <v>0.25</v>
      </c>
      <c r="W72" s="216">
        <v>0.56999999999999995</v>
      </c>
      <c r="X72" s="216">
        <v>1.81</v>
      </c>
      <c r="Y72" s="216">
        <v>0</v>
      </c>
      <c r="Z72" s="216">
        <v>1.56</v>
      </c>
      <c r="AA72" s="216">
        <v>1.1100000000000001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-1.1000000000000001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6.93</v>
      </c>
      <c r="D73" s="216">
        <v>1.61</v>
      </c>
      <c r="E73" s="216">
        <v>0</v>
      </c>
      <c r="F73" s="216">
        <v>0</v>
      </c>
      <c r="G73" s="216">
        <v>6.66</v>
      </c>
      <c r="H73" s="216">
        <v>0</v>
      </c>
      <c r="I73" s="216">
        <v>25.73</v>
      </c>
      <c r="J73" s="216">
        <v>0</v>
      </c>
      <c r="K73" s="216">
        <v>0.19</v>
      </c>
      <c r="L73" s="216">
        <v>175.33</v>
      </c>
      <c r="M73" s="216">
        <v>12.23</v>
      </c>
      <c r="N73" s="216">
        <v>1.45</v>
      </c>
      <c r="O73" s="216">
        <v>0</v>
      </c>
      <c r="P73" s="216">
        <v>1.27</v>
      </c>
      <c r="Q73" s="216">
        <v>6.7</v>
      </c>
      <c r="R73" s="216">
        <v>0.52</v>
      </c>
      <c r="S73" s="216">
        <v>0.33</v>
      </c>
      <c r="T73" s="216">
        <v>0</v>
      </c>
      <c r="U73" s="216">
        <v>4.3</v>
      </c>
      <c r="V73" s="216">
        <v>0.25</v>
      </c>
      <c r="W73" s="216">
        <v>0.56000000000000005</v>
      </c>
      <c r="X73" s="216">
        <v>1.81</v>
      </c>
      <c r="Y73" s="216">
        <v>0</v>
      </c>
      <c r="Z73" s="216">
        <v>1.56</v>
      </c>
      <c r="AA73" s="216">
        <v>1.1100000000000001</v>
      </c>
      <c r="AB73" s="216">
        <v>0</v>
      </c>
      <c r="AC73" s="216">
        <v>4.01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-1.1000000000000001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6.93</v>
      </c>
      <c r="D74" s="216">
        <v>1.61</v>
      </c>
      <c r="E74" s="216">
        <v>0</v>
      </c>
      <c r="F74" s="216">
        <v>0</v>
      </c>
      <c r="G74" s="216">
        <v>6.66</v>
      </c>
      <c r="H74" s="216">
        <v>0</v>
      </c>
      <c r="I74" s="216">
        <v>25.73</v>
      </c>
      <c r="J74" s="216">
        <v>0</v>
      </c>
      <c r="K74" s="216">
        <v>0.19</v>
      </c>
      <c r="L74" s="216">
        <v>175.34</v>
      </c>
      <c r="M74" s="216">
        <v>12.23</v>
      </c>
      <c r="N74" s="216">
        <v>1.45</v>
      </c>
      <c r="O74" s="216">
        <v>0</v>
      </c>
      <c r="P74" s="216">
        <v>1.27</v>
      </c>
      <c r="Q74" s="216">
        <v>6.7</v>
      </c>
      <c r="R74" s="216">
        <v>0.52</v>
      </c>
      <c r="S74" s="216">
        <v>0.33</v>
      </c>
      <c r="T74" s="216">
        <v>0</v>
      </c>
      <c r="U74" s="216">
        <v>4.3</v>
      </c>
      <c r="V74" s="216">
        <v>0.25</v>
      </c>
      <c r="W74" s="216">
        <v>0.56000000000000005</v>
      </c>
      <c r="X74" s="216">
        <v>1.81</v>
      </c>
      <c r="Y74" s="216">
        <v>0</v>
      </c>
      <c r="Z74" s="216">
        <v>1.56</v>
      </c>
      <c r="AA74" s="216">
        <v>1.1100000000000001</v>
      </c>
      <c r="AB74" s="216">
        <v>0</v>
      </c>
      <c r="AC74" s="216">
        <v>4.01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-1.1000000000000001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6.93</v>
      </c>
      <c r="D75" s="216">
        <v>1.61</v>
      </c>
      <c r="E75" s="216">
        <v>0</v>
      </c>
      <c r="F75" s="216">
        <v>0</v>
      </c>
      <c r="G75" s="216">
        <v>6.66</v>
      </c>
      <c r="H75" s="216">
        <v>0</v>
      </c>
      <c r="I75" s="216">
        <v>25.73</v>
      </c>
      <c r="J75" s="216">
        <v>0</v>
      </c>
      <c r="K75" s="216">
        <v>0.19</v>
      </c>
      <c r="L75" s="216">
        <v>175.34</v>
      </c>
      <c r="M75" s="216">
        <v>13.46</v>
      </c>
      <c r="N75" s="216">
        <v>1.45</v>
      </c>
      <c r="O75" s="216">
        <v>0</v>
      </c>
      <c r="P75" s="216">
        <v>1.28</v>
      </c>
      <c r="Q75" s="216">
        <v>6.7</v>
      </c>
      <c r="R75" s="216">
        <v>0.52</v>
      </c>
      <c r="S75" s="216">
        <v>0.33</v>
      </c>
      <c r="T75" s="216">
        <v>0</v>
      </c>
      <c r="U75" s="216">
        <v>4.3</v>
      </c>
      <c r="V75" s="216">
        <v>0.25</v>
      </c>
      <c r="W75" s="216">
        <v>0.56000000000000005</v>
      </c>
      <c r="X75" s="216">
        <v>1.81</v>
      </c>
      <c r="Y75" s="216">
        <v>0</v>
      </c>
      <c r="Z75" s="216">
        <v>1.56</v>
      </c>
      <c r="AA75" s="216">
        <v>1.1100000000000001</v>
      </c>
      <c r="AB75" s="216">
        <v>0</v>
      </c>
      <c r="AC75" s="216">
        <v>4.01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-1.1000000000000001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6.93</v>
      </c>
      <c r="D76" s="216">
        <v>1.61</v>
      </c>
      <c r="E76" s="216">
        <v>0</v>
      </c>
      <c r="F76" s="216">
        <v>0</v>
      </c>
      <c r="G76" s="216">
        <v>6.66</v>
      </c>
      <c r="H76" s="216">
        <v>0</v>
      </c>
      <c r="I76" s="216">
        <v>25.73</v>
      </c>
      <c r="J76" s="216">
        <v>0</v>
      </c>
      <c r="K76" s="216">
        <v>0.19</v>
      </c>
      <c r="L76" s="216">
        <v>175.34</v>
      </c>
      <c r="M76" s="216">
        <v>14.69</v>
      </c>
      <c r="N76" s="216">
        <v>1.45</v>
      </c>
      <c r="O76" s="216">
        <v>0</v>
      </c>
      <c r="P76" s="216">
        <v>1.27</v>
      </c>
      <c r="Q76" s="216">
        <v>6.7</v>
      </c>
      <c r="R76" s="216">
        <v>0.52</v>
      </c>
      <c r="S76" s="216">
        <v>0.33</v>
      </c>
      <c r="T76" s="216">
        <v>0</v>
      </c>
      <c r="U76" s="216">
        <v>4.3</v>
      </c>
      <c r="V76" s="216">
        <v>0.25</v>
      </c>
      <c r="W76" s="216">
        <v>0.56000000000000005</v>
      </c>
      <c r="X76" s="216">
        <v>1.81</v>
      </c>
      <c r="Y76" s="216">
        <v>0</v>
      </c>
      <c r="Z76" s="216">
        <v>1.56</v>
      </c>
      <c r="AA76" s="216">
        <v>1.1100000000000001</v>
      </c>
      <c r="AB76" s="216">
        <v>0</v>
      </c>
      <c r="AC76" s="216">
        <v>4.01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-1.1000000000000001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6.93</v>
      </c>
      <c r="D77" s="216">
        <v>1.61</v>
      </c>
      <c r="E77" s="216">
        <v>0</v>
      </c>
      <c r="F77" s="216">
        <v>0</v>
      </c>
      <c r="G77" s="216">
        <v>6.66</v>
      </c>
      <c r="H77" s="216">
        <v>0</v>
      </c>
      <c r="I77" s="216">
        <v>25.73</v>
      </c>
      <c r="J77" s="216">
        <v>0</v>
      </c>
      <c r="K77" s="216">
        <v>0.19</v>
      </c>
      <c r="L77" s="216">
        <v>175.34</v>
      </c>
      <c r="M77" s="216">
        <v>14.69</v>
      </c>
      <c r="N77" s="216">
        <v>1.45</v>
      </c>
      <c r="O77" s="216">
        <v>0</v>
      </c>
      <c r="P77" s="216">
        <v>1.27</v>
      </c>
      <c r="Q77" s="216">
        <v>6.7</v>
      </c>
      <c r="R77" s="216">
        <v>0.52</v>
      </c>
      <c r="S77" s="216">
        <v>0.33</v>
      </c>
      <c r="T77" s="216">
        <v>0</v>
      </c>
      <c r="U77" s="216">
        <v>4.3</v>
      </c>
      <c r="V77" s="216">
        <v>0.25</v>
      </c>
      <c r="W77" s="216">
        <v>0.56000000000000005</v>
      </c>
      <c r="X77" s="216">
        <v>11.42</v>
      </c>
      <c r="Y77" s="216">
        <v>0</v>
      </c>
      <c r="Z77" s="216">
        <v>1.56</v>
      </c>
      <c r="AA77" s="216">
        <v>1.1100000000000001</v>
      </c>
      <c r="AB77" s="216">
        <v>0</v>
      </c>
      <c r="AC77" s="216">
        <v>4.01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-1.1000000000000001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6.93</v>
      </c>
      <c r="D78" s="216">
        <v>1.61</v>
      </c>
      <c r="E78" s="216">
        <v>0</v>
      </c>
      <c r="F78" s="216">
        <v>0</v>
      </c>
      <c r="G78" s="216">
        <v>6.66</v>
      </c>
      <c r="H78" s="216">
        <v>0</v>
      </c>
      <c r="I78" s="216">
        <v>25.73</v>
      </c>
      <c r="J78" s="216">
        <v>0</v>
      </c>
      <c r="K78" s="216">
        <v>0.19</v>
      </c>
      <c r="L78" s="216">
        <v>175.34</v>
      </c>
      <c r="M78" s="216">
        <v>14.69</v>
      </c>
      <c r="N78" s="216">
        <v>1.45</v>
      </c>
      <c r="O78" s="216">
        <v>0</v>
      </c>
      <c r="P78" s="216">
        <v>1.27</v>
      </c>
      <c r="Q78" s="216">
        <v>6.7</v>
      </c>
      <c r="R78" s="216">
        <v>0.52</v>
      </c>
      <c r="S78" s="216">
        <v>0.33</v>
      </c>
      <c r="T78" s="216">
        <v>0</v>
      </c>
      <c r="U78" s="216">
        <v>4.3</v>
      </c>
      <c r="V78" s="216">
        <v>0.25</v>
      </c>
      <c r="W78" s="216">
        <v>0.56000000000000005</v>
      </c>
      <c r="X78" s="216">
        <v>11.42</v>
      </c>
      <c r="Y78" s="216">
        <v>0</v>
      </c>
      <c r="Z78" s="216">
        <v>1.56</v>
      </c>
      <c r="AA78" s="216">
        <v>1.1100000000000001</v>
      </c>
      <c r="AB78" s="216">
        <v>0</v>
      </c>
      <c r="AC78" s="216">
        <v>4.01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-1.1000000000000001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6.93</v>
      </c>
      <c r="D79" s="216">
        <v>1.61</v>
      </c>
      <c r="E79" s="216">
        <v>0</v>
      </c>
      <c r="F79" s="216">
        <v>0</v>
      </c>
      <c r="G79" s="216">
        <v>6.66</v>
      </c>
      <c r="H79" s="216">
        <v>0</v>
      </c>
      <c r="I79" s="216">
        <v>25.73</v>
      </c>
      <c r="J79" s="216">
        <v>0</v>
      </c>
      <c r="K79" s="216">
        <v>0.19</v>
      </c>
      <c r="L79" s="216">
        <v>175.34</v>
      </c>
      <c r="M79" s="216">
        <v>14.69</v>
      </c>
      <c r="N79" s="216">
        <v>1.45</v>
      </c>
      <c r="O79" s="216">
        <v>0</v>
      </c>
      <c r="P79" s="216">
        <v>1.27</v>
      </c>
      <c r="Q79" s="216">
        <v>6.7</v>
      </c>
      <c r="R79" s="216">
        <v>0.52</v>
      </c>
      <c r="S79" s="216">
        <v>0.33</v>
      </c>
      <c r="T79" s="216">
        <v>0</v>
      </c>
      <c r="U79" s="216">
        <v>4.3</v>
      </c>
      <c r="V79" s="216">
        <v>0.25</v>
      </c>
      <c r="W79" s="216">
        <v>3.97</v>
      </c>
      <c r="X79" s="216">
        <v>11.42</v>
      </c>
      <c r="Y79" s="216">
        <v>0</v>
      </c>
      <c r="Z79" s="216">
        <v>1.56</v>
      </c>
      <c r="AA79" s="216">
        <v>1.1100000000000001</v>
      </c>
      <c r="AB79" s="216">
        <v>0</v>
      </c>
      <c r="AC79" s="216">
        <v>4.01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-1.1000000000000001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6.93</v>
      </c>
      <c r="D80" s="216">
        <v>1.61</v>
      </c>
      <c r="E80" s="216">
        <v>0</v>
      </c>
      <c r="F80" s="216">
        <v>0</v>
      </c>
      <c r="G80" s="216">
        <v>6.66</v>
      </c>
      <c r="H80" s="216">
        <v>0</v>
      </c>
      <c r="I80" s="216">
        <v>25.73</v>
      </c>
      <c r="J80" s="216">
        <v>0</v>
      </c>
      <c r="K80" s="216">
        <v>0.19</v>
      </c>
      <c r="L80" s="216">
        <v>175.34</v>
      </c>
      <c r="M80" s="216">
        <v>14.69</v>
      </c>
      <c r="N80" s="216">
        <v>1.45</v>
      </c>
      <c r="O80" s="216">
        <v>0</v>
      </c>
      <c r="P80" s="216">
        <v>1.27</v>
      </c>
      <c r="Q80" s="216">
        <v>6.7</v>
      </c>
      <c r="R80" s="216">
        <v>0.52</v>
      </c>
      <c r="S80" s="216">
        <v>0.33</v>
      </c>
      <c r="T80" s="216">
        <v>0</v>
      </c>
      <c r="U80" s="216">
        <v>4.3</v>
      </c>
      <c r="V80" s="216">
        <v>0.25</v>
      </c>
      <c r="W80" s="216">
        <v>3.97</v>
      </c>
      <c r="X80" s="216">
        <v>11.42</v>
      </c>
      <c r="Y80" s="216">
        <v>0</v>
      </c>
      <c r="Z80" s="216">
        <v>1.56</v>
      </c>
      <c r="AA80" s="216">
        <v>1.1100000000000001</v>
      </c>
      <c r="AB80" s="216">
        <v>0</v>
      </c>
      <c r="AC80" s="216">
        <v>4.01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-1.1000000000000001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6.93</v>
      </c>
      <c r="D81" s="216">
        <v>1.61</v>
      </c>
      <c r="E81" s="216">
        <v>0</v>
      </c>
      <c r="F81" s="216">
        <v>0</v>
      </c>
      <c r="G81" s="216">
        <v>6.66</v>
      </c>
      <c r="H81" s="216">
        <v>0</v>
      </c>
      <c r="I81" s="216">
        <v>25.73</v>
      </c>
      <c r="J81" s="216">
        <v>0</v>
      </c>
      <c r="K81" s="216">
        <v>0.2</v>
      </c>
      <c r="L81" s="216">
        <v>175.34</v>
      </c>
      <c r="M81" s="216">
        <v>14.69</v>
      </c>
      <c r="N81" s="216">
        <v>1.45</v>
      </c>
      <c r="O81" s="216">
        <v>0</v>
      </c>
      <c r="P81" s="216">
        <v>1.27</v>
      </c>
      <c r="Q81" s="216">
        <v>6.7</v>
      </c>
      <c r="R81" s="216">
        <v>0.52</v>
      </c>
      <c r="S81" s="216">
        <v>0.33</v>
      </c>
      <c r="T81" s="216">
        <v>0</v>
      </c>
      <c r="U81" s="216">
        <v>4.3</v>
      </c>
      <c r="V81" s="216">
        <v>0.25</v>
      </c>
      <c r="W81" s="216">
        <v>3.97</v>
      </c>
      <c r="X81" s="216">
        <v>16.010000000000002</v>
      </c>
      <c r="Y81" s="216">
        <v>0</v>
      </c>
      <c r="Z81" s="216">
        <v>1.56</v>
      </c>
      <c r="AA81" s="216">
        <v>1.1100000000000001</v>
      </c>
      <c r="AB81" s="216">
        <v>0</v>
      </c>
      <c r="AC81" s="216">
        <v>4.01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-1.1000000000000001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6.93</v>
      </c>
      <c r="D82" s="216">
        <v>1.61</v>
      </c>
      <c r="E82" s="216">
        <v>0</v>
      </c>
      <c r="F82" s="216">
        <v>0</v>
      </c>
      <c r="G82" s="216">
        <v>6.66</v>
      </c>
      <c r="H82" s="216">
        <v>0</v>
      </c>
      <c r="I82" s="216">
        <v>25.73</v>
      </c>
      <c r="J82" s="216">
        <v>0</v>
      </c>
      <c r="K82" s="216">
        <v>0.23</v>
      </c>
      <c r="L82" s="216">
        <v>175.34</v>
      </c>
      <c r="M82" s="216">
        <v>14.69</v>
      </c>
      <c r="N82" s="216">
        <v>1.45</v>
      </c>
      <c r="O82" s="216">
        <v>0</v>
      </c>
      <c r="P82" s="216">
        <v>1.27</v>
      </c>
      <c r="Q82" s="216">
        <v>6.7</v>
      </c>
      <c r="R82" s="216">
        <v>0.52</v>
      </c>
      <c r="S82" s="216">
        <v>0.33</v>
      </c>
      <c r="T82" s="216">
        <v>0</v>
      </c>
      <c r="U82" s="216">
        <v>4.3</v>
      </c>
      <c r="V82" s="216">
        <v>0.25</v>
      </c>
      <c r="W82" s="216">
        <v>3.97</v>
      </c>
      <c r="X82" s="216">
        <v>16.010000000000002</v>
      </c>
      <c r="Y82" s="216">
        <v>0</v>
      </c>
      <c r="Z82" s="216">
        <v>1.56</v>
      </c>
      <c r="AA82" s="216">
        <v>1.1100000000000001</v>
      </c>
      <c r="AB82" s="216">
        <v>0</v>
      </c>
      <c r="AC82" s="216">
        <v>4.18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-1.1000000000000001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6.93</v>
      </c>
      <c r="D83" s="216">
        <v>1.61</v>
      </c>
      <c r="E83" s="216">
        <v>0</v>
      </c>
      <c r="F83" s="216">
        <v>0</v>
      </c>
      <c r="G83" s="216">
        <v>6.66</v>
      </c>
      <c r="H83" s="216">
        <v>0</v>
      </c>
      <c r="I83" s="216">
        <v>25.73</v>
      </c>
      <c r="J83" s="216">
        <v>0</v>
      </c>
      <c r="K83" s="216">
        <v>0.83</v>
      </c>
      <c r="L83" s="216">
        <v>165.74</v>
      </c>
      <c r="M83" s="216">
        <v>14.69</v>
      </c>
      <c r="N83" s="216">
        <v>1.45</v>
      </c>
      <c r="O83" s="216">
        <v>0</v>
      </c>
      <c r="P83" s="216">
        <v>1.27</v>
      </c>
      <c r="Q83" s="216">
        <v>6.7</v>
      </c>
      <c r="R83" s="216">
        <v>0.52</v>
      </c>
      <c r="S83" s="216">
        <v>0.33</v>
      </c>
      <c r="T83" s="216">
        <v>0</v>
      </c>
      <c r="U83" s="216">
        <v>4.3</v>
      </c>
      <c r="V83" s="216">
        <v>0.25</v>
      </c>
      <c r="W83" s="216">
        <v>3.97</v>
      </c>
      <c r="X83" s="216">
        <v>16.010000000000002</v>
      </c>
      <c r="Y83" s="216">
        <v>0</v>
      </c>
      <c r="Z83" s="216">
        <v>1.56</v>
      </c>
      <c r="AA83" s="216">
        <v>1.1100000000000001</v>
      </c>
      <c r="AB83" s="216">
        <v>0</v>
      </c>
      <c r="AC83" s="216">
        <v>4.18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-1.1000000000000001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6.93</v>
      </c>
      <c r="D84" s="216">
        <v>1.61</v>
      </c>
      <c r="E84" s="216">
        <v>0</v>
      </c>
      <c r="F84" s="216">
        <v>0</v>
      </c>
      <c r="G84" s="216">
        <v>6.66</v>
      </c>
      <c r="H84" s="216">
        <v>0</v>
      </c>
      <c r="I84" s="216">
        <v>25.73</v>
      </c>
      <c r="J84" s="216">
        <v>0</v>
      </c>
      <c r="K84" s="216">
        <v>1.04</v>
      </c>
      <c r="L84" s="216">
        <v>165.74</v>
      </c>
      <c r="M84" s="216">
        <v>14.69</v>
      </c>
      <c r="N84" s="216">
        <v>1.45</v>
      </c>
      <c r="O84" s="216">
        <v>0</v>
      </c>
      <c r="P84" s="216">
        <v>1.27</v>
      </c>
      <c r="Q84" s="216">
        <v>6.7</v>
      </c>
      <c r="R84" s="216">
        <v>0.52</v>
      </c>
      <c r="S84" s="216">
        <v>0.33</v>
      </c>
      <c r="T84" s="216">
        <v>0</v>
      </c>
      <c r="U84" s="216">
        <v>4.3</v>
      </c>
      <c r="V84" s="216">
        <v>0.25</v>
      </c>
      <c r="W84" s="216">
        <v>3.97</v>
      </c>
      <c r="X84" s="216">
        <v>16.010000000000002</v>
      </c>
      <c r="Y84" s="216">
        <v>0</v>
      </c>
      <c r="Z84" s="216">
        <v>1.56</v>
      </c>
      <c r="AA84" s="216">
        <v>1.1100000000000001</v>
      </c>
      <c r="AB84" s="216">
        <v>0</v>
      </c>
      <c r="AC84" s="216">
        <v>4.18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-1.1000000000000001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6.93</v>
      </c>
      <c r="D85" s="216">
        <v>1.61</v>
      </c>
      <c r="E85" s="216">
        <v>0</v>
      </c>
      <c r="F85" s="216">
        <v>0</v>
      </c>
      <c r="G85" s="216">
        <v>6.66</v>
      </c>
      <c r="H85" s="216">
        <v>0</v>
      </c>
      <c r="I85" s="216">
        <v>25.73</v>
      </c>
      <c r="J85" s="216">
        <v>0</v>
      </c>
      <c r="K85" s="216">
        <v>0.23</v>
      </c>
      <c r="L85" s="216">
        <v>165.74</v>
      </c>
      <c r="M85" s="216">
        <v>14.69</v>
      </c>
      <c r="N85" s="216">
        <v>1.45</v>
      </c>
      <c r="O85" s="216">
        <v>0</v>
      </c>
      <c r="P85" s="216">
        <v>1.27</v>
      </c>
      <c r="Q85" s="216">
        <v>6.7</v>
      </c>
      <c r="R85" s="216">
        <v>0.52</v>
      </c>
      <c r="S85" s="216">
        <v>0.33</v>
      </c>
      <c r="T85" s="216">
        <v>0</v>
      </c>
      <c r="U85" s="216">
        <v>4.3</v>
      </c>
      <c r="V85" s="216">
        <v>0.25</v>
      </c>
      <c r="W85" s="216">
        <v>4.0199999999999996</v>
      </c>
      <c r="X85" s="216">
        <v>16.010000000000002</v>
      </c>
      <c r="Y85" s="216">
        <v>0</v>
      </c>
      <c r="Z85" s="216">
        <v>1.56</v>
      </c>
      <c r="AA85" s="216">
        <v>1.1100000000000001</v>
      </c>
      <c r="AB85" s="216">
        <v>0</v>
      </c>
      <c r="AC85" s="216">
        <v>4.18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-1.1000000000000001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6.93</v>
      </c>
      <c r="D86" s="216">
        <v>1.61</v>
      </c>
      <c r="E86" s="216">
        <v>0</v>
      </c>
      <c r="F86" s="216">
        <v>0</v>
      </c>
      <c r="G86" s="216">
        <v>6.66</v>
      </c>
      <c r="H86" s="216">
        <v>0</v>
      </c>
      <c r="I86" s="216">
        <v>25.73</v>
      </c>
      <c r="J86" s="216">
        <v>0</v>
      </c>
      <c r="K86" s="216">
        <v>0.23</v>
      </c>
      <c r="L86" s="216">
        <v>165.74</v>
      </c>
      <c r="M86" s="216">
        <v>14.69</v>
      </c>
      <c r="N86" s="216">
        <v>1.45</v>
      </c>
      <c r="O86" s="216">
        <v>0</v>
      </c>
      <c r="P86" s="216">
        <v>1.27</v>
      </c>
      <c r="Q86" s="216">
        <v>6.7</v>
      </c>
      <c r="R86" s="216">
        <v>0.52</v>
      </c>
      <c r="S86" s="216">
        <v>0.33</v>
      </c>
      <c r="T86" s="216">
        <v>0</v>
      </c>
      <c r="U86" s="216">
        <v>4.3</v>
      </c>
      <c r="V86" s="216">
        <v>0.25</v>
      </c>
      <c r="W86" s="216">
        <v>4.01</v>
      </c>
      <c r="X86" s="216">
        <v>16.010000000000002</v>
      </c>
      <c r="Y86" s="216">
        <v>0</v>
      </c>
      <c r="Z86" s="216">
        <v>1.56</v>
      </c>
      <c r="AA86" s="216">
        <v>1.1100000000000001</v>
      </c>
      <c r="AB86" s="216">
        <v>0</v>
      </c>
      <c r="AC86" s="216">
        <v>4.18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-1.1000000000000001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6.93</v>
      </c>
      <c r="D87" s="216">
        <v>1.61</v>
      </c>
      <c r="E87" s="216">
        <v>0</v>
      </c>
      <c r="F87" s="216">
        <v>0</v>
      </c>
      <c r="G87" s="216">
        <v>6.66</v>
      </c>
      <c r="H87" s="216">
        <v>0</v>
      </c>
      <c r="I87" s="216">
        <v>25.73</v>
      </c>
      <c r="J87" s="216">
        <v>0</v>
      </c>
      <c r="K87" s="216">
        <v>0.23</v>
      </c>
      <c r="L87" s="216">
        <v>165.74</v>
      </c>
      <c r="M87" s="216">
        <v>1.35</v>
      </c>
      <c r="N87" s="216">
        <v>1.45</v>
      </c>
      <c r="O87" s="216">
        <v>0</v>
      </c>
      <c r="P87" s="216">
        <v>1.42</v>
      </c>
      <c r="Q87" s="216">
        <v>6.7</v>
      </c>
      <c r="R87" s="216">
        <v>0.52</v>
      </c>
      <c r="S87" s="216">
        <v>0.33</v>
      </c>
      <c r="T87" s="216">
        <v>0</v>
      </c>
      <c r="U87" s="216">
        <v>4.3</v>
      </c>
      <c r="V87" s="216">
        <v>0.25</v>
      </c>
      <c r="W87" s="216">
        <v>4.01</v>
      </c>
      <c r="X87" s="216">
        <v>16.010000000000002</v>
      </c>
      <c r="Y87" s="216">
        <v>0</v>
      </c>
      <c r="Z87" s="216">
        <v>1.56</v>
      </c>
      <c r="AA87" s="216">
        <v>1.1100000000000001</v>
      </c>
      <c r="AB87" s="216">
        <v>0</v>
      </c>
      <c r="AC87" s="216">
        <v>4.18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-1.1000000000000001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6.93</v>
      </c>
      <c r="D88" s="216">
        <v>1.61</v>
      </c>
      <c r="E88" s="216">
        <v>0</v>
      </c>
      <c r="F88" s="216">
        <v>0</v>
      </c>
      <c r="G88" s="216">
        <v>6.66</v>
      </c>
      <c r="H88" s="216">
        <v>0</v>
      </c>
      <c r="I88" s="216">
        <v>25.73</v>
      </c>
      <c r="J88" s="216">
        <v>0</v>
      </c>
      <c r="K88" s="216">
        <v>0.24</v>
      </c>
      <c r="L88" s="216">
        <v>165.74</v>
      </c>
      <c r="M88" s="216">
        <v>1.35</v>
      </c>
      <c r="N88" s="216">
        <v>1.45</v>
      </c>
      <c r="O88" s="216">
        <v>0</v>
      </c>
      <c r="P88" s="216">
        <v>1.42</v>
      </c>
      <c r="Q88" s="216">
        <v>6.7</v>
      </c>
      <c r="R88" s="216">
        <v>0.52</v>
      </c>
      <c r="S88" s="216">
        <v>0.33</v>
      </c>
      <c r="T88" s="216">
        <v>0</v>
      </c>
      <c r="U88" s="216">
        <v>4.3</v>
      </c>
      <c r="V88" s="216">
        <v>0.25</v>
      </c>
      <c r="W88" s="216">
        <v>4.01</v>
      </c>
      <c r="X88" s="216">
        <v>16.010000000000002</v>
      </c>
      <c r="Y88" s="216">
        <v>0</v>
      </c>
      <c r="Z88" s="216">
        <v>1.56</v>
      </c>
      <c r="AA88" s="216">
        <v>1.1100000000000001</v>
      </c>
      <c r="AB88" s="216">
        <v>0</v>
      </c>
      <c r="AC88" s="216">
        <v>4.18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-1.1000000000000001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6.93</v>
      </c>
      <c r="D89" s="216">
        <v>1.61</v>
      </c>
      <c r="E89" s="216">
        <v>0</v>
      </c>
      <c r="F89" s="216">
        <v>0</v>
      </c>
      <c r="G89" s="216">
        <v>6.66</v>
      </c>
      <c r="H89" s="216">
        <v>0</v>
      </c>
      <c r="I89" s="216">
        <v>25.73</v>
      </c>
      <c r="J89" s="216">
        <v>0</v>
      </c>
      <c r="K89" s="216">
        <v>0.26</v>
      </c>
      <c r="L89" s="216">
        <v>165.74</v>
      </c>
      <c r="M89" s="216">
        <v>1.35</v>
      </c>
      <c r="N89" s="216">
        <v>1.45</v>
      </c>
      <c r="O89" s="216">
        <v>0</v>
      </c>
      <c r="P89" s="216">
        <v>1.42</v>
      </c>
      <c r="Q89" s="216">
        <v>6.7</v>
      </c>
      <c r="R89" s="216">
        <v>0.52</v>
      </c>
      <c r="S89" s="216">
        <v>0.33</v>
      </c>
      <c r="T89" s="216">
        <v>0</v>
      </c>
      <c r="U89" s="216">
        <v>4.3</v>
      </c>
      <c r="V89" s="216">
        <v>0.25</v>
      </c>
      <c r="W89" s="216">
        <v>4.01</v>
      </c>
      <c r="X89" s="216">
        <v>16.010000000000002</v>
      </c>
      <c r="Y89" s="216">
        <v>0</v>
      </c>
      <c r="Z89" s="216">
        <v>1.56</v>
      </c>
      <c r="AA89" s="216">
        <v>1.1100000000000001</v>
      </c>
      <c r="AB89" s="216">
        <v>0</v>
      </c>
      <c r="AC89" s="216">
        <v>4.18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-1.1000000000000001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6.93</v>
      </c>
      <c r="D90" s="216">
        <v>1.61</v>
      </c>
      <c r="E90" s="216">
        <v>0</v>
      </c>
      <c r="F90" s="216">
        <v>0</v>
      </c>
      <c r="G90" s="216">
        <v>6.66</v>
      </c>
      <c r="H90" s="216">
        <v>0</v>
      </c>
      <c r="I90" s="216">
        <v>25.73</v>
      </c>
      <c r="J90" s="216">
        <v>0</v>
      </c>
      <c r="K90" s="216">
        <v>0.27</v>
      </c>
      <c r="L90" s="216">
        <v>165.74</v>
      </c>
      <c r="M90" s="216">
        <v>1.35</v>
      </c>
      <c r="N90" s="216">
        <v>1.45</v>
      </c>
      <c r="O90" s="216">
        <v>0</v>
      </c>
      <c r="P90" s="216">
        <v>1.42</v>
      </c>
      <c r="Q90" s="216">
        <v>6.7</v>
      </c>
      <c r="R90" s="216">
        <v>0.52</v>
      </c>
      <c r="S90" s="216">
        <v>0.33</v>
      </c>
      <c r="T90" s="216">
        <v>0</v>
      </c>
      <c r="U90" s="216">
        <v>4.3</v>
      </c>
      <c r="V90" s="216">
        <v>0.25</v>
      </c>
      <c r="W90" s="216">
        <v>4.01</v>
      </c>
      <c r="X90" s="216">
        <v>16.010000000000002</v>
      </c>
      <c r="Y90" s="216">
        <v>0</v>
      </c>
      <c r="Z90" s="216">
        <v>1.56</v>
      </c>
      <c r="AA90" s="216">
        <v>1.1100000000000001</v>
      </c>
      <c r="AB90" s="216">
        <v>0</v>
      </c>
      <c r="AC90" s="216">
        <v>4.18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-1.1000000000000001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7.09</v>
      </c>
      <c r="D91" s="216">
        <v>1.61</v>
      </c>
      <c r="E91" s="216">
        <v>0</v>
      </c>
      <c r="F91" s="216">
        <v>0</v>
      </c>
      <c r="G91" s="216">
        <v>6.66</v>
      </c>
      <c r="H91" s="216">
        <v>0</v>
      </c>
      <c r="I91" s="216">
        <v>26.4</v>
      </c>
      <c r="J91" s="216">
        <v>0</v>
      </c>
      <c r="K91" s="216">
        <v>0.27</v>
      </c>
      <c r="L91" s="216">
        <v>165.74</v>
      </c>
      <c r="M91" s="216">
        <v>1.35</v>
      </c>
      <c r="N91" s="216">
        <v>1.45</v>
      </c>
      <c r="O91" s="216">
        <v>0</v>
      </c>
      <c r="P91" s="216">
        <v>1.42</v>
      </c>
      <c r="Q91" s="216">
        <v>6.7</v>
      </c>
      <c r="R91" s="216">
        <v>0.52</v>
      </c>
      <c r="S91" s="216">
        <v>0.33</v>
      </c>
      <c r="T91" s="216">
        <v>0</v>
      </c>
      <c r="U91" s="216">
        <v>4.3</v>
      </c>
      <c r="V91" s="216">
        <v>0.25</v>
      </c>
      <c r="W91" s="216">
        <v>4.01</v>
      </c>
      <c r="X91" s="216">
        <v>16.010000000000002</v>
      </c>
      <c r="Y91" s="216">
        <v>0</v>
      </c>
      <c r="Z91" s="216">
        <v>1.56</v>
      </c>
      <c r="AA91" s="216">
        <v>1.1100000000000001</v>
      </c>
      <c r="AB91" s="216">
        <v>0</v>
      </c>
      <c r="AC91" s="216">
        <v>4.43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-1.1000000000000001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7.09</v>
      </c>
      <c r="D92" s="216">
        <v>1.61</v>
      </c>
      <c r="E92" s="216">
        <v>0</v>
      </c>
      <c r="F92" s="216">
        <v>0</v>
      </c>
      <c r="G92" s="216">
        <v>6.66</v>
      </c>
      <c r="H92" s="216">
        <v>0</v>
      </c>
      <c r="I92" s="216">
        <v>26.4</v>
      </c>
      <c r="J92" s="216">
        <v>0</v>
      </c>
      <c r="K92" s="216">
        <v>0.31</v>
      </c>
      <c r="L92" s="216">
        <v>165.74</v>
      </c>
      <c r="M92" s="216">
        <v>1.35</v>
      </c>
      <c r="N92" s="216">
        <v>1.45</v>
      </c>
      <c r="O92" s="216">
        <v>0</v>
      </c>
      <c r="P92" s="216">
        <v>1.42</v>
      </c>
      <c r="Q92" s="216">
        <v>6.7</v>
      </c>
      <c r="R92" s="216">
        <v>0.52</v>
      </c>
      <c r="S92" s="216">
        <v>0.33</v>
      </c>
      <c r="T92" s="216">
        <v>0</v>
      </c>
      <c r="U92" s="216">
        <v>4.3</v>
      </c>
      <c r="V92" s="216">
        <v>0.25</v>
      </c>
      <c r="W92" s="216">
        <v>4.01</v>
      </c>
      <c r="X92" s="216">
        <v>16.010000000000002</v>
      </c>
      <c r="Y92" s="216">
        <v>0</v>
      </c>
      <c r="Z92" s="216">
        <v>1.56</v>
      </c>
      <c r="AA92" s="216">
        <v>1.1100000000000001</v>
      </c>
      <c r="AB92" s="216">
        <v>0</v>
      </c>
      <c r="AC92" s="216">
        <v>4.43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-1.1000000000000001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7.09</v>
      </c>
      <c r="D93" s="216">
        <v>1.61</v>
      </c>
      <c r="E93" s="216">
        <v>0</v>
      </c>
      <c r="F93" s="216">
        <v>0</v>
      </c>
      <c r="G93" s="216">
        <v>6.66</v>
      </c>
      <c r="H93" s="216">
        <v>0</v>
      </c>
      <c r="I93" s="216">
        <v>26.4</v>
      </c>
      <c r="J93" s="216">
        <v>0</v>
      </c>
      <c r="K93" s="216">
        <v>0.35</v>
      </c>
      <c r="L93" s="216">
        <v>165.74</v>
      </c>
      <c r="M93" s="216">
        <v>1.35</v>
      </c>
      <c r="N93" s="216">
        <v>1.45</v>
      </c>
      <c r="O93" s="216">
        <v>0</v>
      </c>
      <c r="P93" s="216">
        <v>1.42</v>
      </c>
      <c r="Q93" s="216">
        <v>6.7</v>
      </c>
      <c r="R93" s="216">
        <v>0.52</v>
      </c>
      <c r="S93" s="216">
        <v>0.33</v>
      </c>
      <c r="T93" s="216">
        <v>0</v>
      </c>
      <c r="U93" s="216">
        <v>4.3</v>
      </c>
      <c r="V93" s="216">
        <v>0.25</v>
      </c>
      <c r="W93" s="216">
        <v>4.01</v>
      </c>
      <c r="X93" s="216">
        <v>16.010000000000002</v>
      </c>
      <c r="Y93" s="216">
        <v>0</v>
      </c>
      <c r="Z93" s="216">
        <v>1.56</v>
      </c>
      <c r="AA93" s="216">
        <v>1.1100000000000001</v>
      </c>
      <c r="AB93" s="216">
        <v>0</v>
      </c>
      <c r="AC93" s="216">
        <v>4.43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-1.1000000000000001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7.09</v>
      </c>
      <c r="D94" s="216">
        <v>1.61</v>
      </c>
      <c r="E94" s="216">
        <v>0</v>
      </c>
      <c r="F94" s="216">
        <v>0</v>
      </c>
      <c r="G94" s="216">
        <v>6.66</v>
      </c>
      <c r="H94" s="216">
        <v>0</v>
      </c>
      <c r="I94" s="216">
        <v>26.4</v>
      </c>
      <c r="J94" s="216">
        <v>0</v>
      </c>
      <c r="K94" s="216">
        <v>0.28999999999999998</v>
      </c>
      <c r="L94" s="216">
        <v>165.74</v>
      </c>
      <c r="M94" s="216">
        <v>1.35</v>
      </c>
      <c r="N94" s="216">
        <v>1.45</v>
      </c>
      <c r="O94" s="216">
        <v>0</v>
      </c>
      <c r="P94" s="216">
        <v>1.42</v>
      </c>
      <c r="Q94" s="216">
        <v>6.7</v>
      </c>
      <c r="R94" s="216">
        <v>0.52</v>
      </c>
      <c r="S94" s="216">
        <v>0.33</v>
      </c>
      <c r="T94" s="216">
        <v>0</v>
      </c>
      <c r="U94" s="216">
        <v>4.3</v>
      </c>
      <c r="V94" s="216">
        <v>0.25</v>
      </c>
      <c r="W94" s="216">
        <v>4.01</v>
      </c>
      <c r="X94" s="216">
        <v>16.010000000000002</v>
      </c>
      <c r="Y94" s="216">
        <v>0</v>
      </c>
      <c r="Z94" s="216">
        <v>1.56</v>
      </c>
      <c r="AA94" s="216">
        <v>1.1100000000000001</v>
      </c>
      <c r="AB94" s="216">
        <v>0</v>
      </c>
      <c r="AC94" s="216">
        <v>4.3099999999999996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-1.1000000000000001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7.09</v>
      </c>
      <c r="D95" s="216">
        <v>1.61</v>
      </c>
      <c r="E95" s="216">
        <v>0</v>
      </c>
      <c r="F95" s="216">
        <v>0</v>
      </c>
      <c r="G95" s="216">
        <v>6.66</v>
      </c>
      <c r="H95" s="216">
        <v>0</v>
      </c>
      <c r="I95" s="216">
        <v>26.4</v>
      </c>
      <c r="J95" s="216">
        <v>0</v>
      </c>
      <c r="K95" s="216">
        <v>0</v>
      </c>
      <c r="L95" s="216">
        <v>165.73</v>
      </c>
      <c r="M95" s="216">
        <v>1.35</v>
      </c>
      <c r="N95" s="216">
        <v>1.45</v>
      </c>
      <c r="O95" s="216">
        <v>0</v>
      </c>
      <c r="P95" s="216">
        <v>1.42</v>
      </c>
      <c r="Q95" s="216">
        <v>6.7</v>
      </c>
      <c r="R95" s="216">
        <v>0.52</v>
      </c>
      <c r="S95" s="216">
        <v>0.33</v>
      </c>
      <c r="T95" s="216">
        <v>0</v>
      </c>
      <c r="U95" s="216">
        <v>4.3</v>
      </c>
      <c r="V95" s="216">
        <v>0.25</v>
      </c>
      <c r="W95" s="216">
        <v>4.01</v>
      </c>
      <c r="X95" s="216">
        <v>16.010000000000002</v>
      </c>
      <c r="Y95" s="216">
        <v>0</v>
      </c>
      <c r="Z95" s="216">
        <v>1.56</v>
      </c>
      <c r="AA95" s="216">
        <v>1.1100000000000001</v>
      </c>
      <c r="AB95" s="216">
        <v>0</v>
      </c>
      <c r="AC95" s="216">
        <v>4.3099999999999996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-1.1000000000000001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7.09</v>
      </c>
      <c r="D96" s="216">
        <v>1.61</v>
      </c>
      <c r="E96" s="216">
        <v>0</v>
      </c>
      <c r="F96" s="216">
        <v>0</v>
      </c>
      <c r="G96" s="216">
        <v>6.66</v>
      </c>
      <c r="H96" s="216">
        <v>0</v>
      </c>
      <c r="I96" s="216">
        <v>26.4</v>
      </c>
      <c r="J96" s="216">
        <v>0</v>
      </c>
      <c r="K96" s="216">
        <v>0</v>
      </c>
      <c r="L96" s="216">
        <v>165.73</v>
      </c>
      <c r="M96" s="216">
        <v>1.35</v>
      </c>
      <c r="N96" s="216">
        <v>1.45</v>
      </c>
      <c r="O96" s="216">
        <v>0</v>
      </c>
      <c r="P96" s="216">
        <v>1.42</v>
      </c>
      <c r="Q96" s="216">
        <v>6.7</v>
      </c>
      <c r="R96" s="216">
        <v>0.52</v>
      </c>
      <c r="S96" s="216">
        <v>0.33</v>
      </c>
      <c r="T96" s="216">
        <v>0</v>
      </c>
      <c r="U96" s="216">
        <v>4.3</v>
      </c>
      <c r="V96" s="216">
        <v>0.25</v>
      </c>
      <c r="W96" s="216">
        <v>4.01</v>
      </c>
      <c r="X96" s="216">
        <v>16.010000000000002</v>
      </c>
      <c r="Y96" s="216">
        <v>0</v>
      </c>
      <c r="Z96" s="216">
        <v>1.56</v>
      </c>
      <c r="AA96" s="216">
        <v>1.1100000000000001</v>
      </c>
      <c r="AB96" s="216">
        <v>0</v>
      </c>
      <c r="AC96" s="216">
        <v>4.3099999999999996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-1.1000000000000001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7.09</v>
      </c>
      <c r="D97" s="216">
        <v>1.61</v>
      </c>
      <c r="E97" s="216">
        <v>0</v>
      </c>
      <c r="F97" s="216">
        <v>0</v>
      </c>
      <c r="G97" s="216">
        <v>6.66</v>
      </c>
      <c r="H97" s="216">
        <v>0</v>
      </c>
      <c r="I97" s="216">
        <v>26.4</v>
      </c>
      <c r="J97" s="216">
        <v>0</v>
      </c>
      <c r="K97" s="216">
        <v>0</v>
      </c>
      <c r="L97" s="216">
        <v>165.73</v>
      </c>
      <c r="M97" s="216">
        <v>1.35</v>
      </c>
      <c r="N97" s="216">
        <v>1.45</v>
      </c>
      <c r="O97" s="216">
        <v>0</v>
      </c>
      <c r="P97" s="216">
        <v>1.28</v>
      </c>
      <c r="Q97" s="216">
        <v>6.7</v>
      </c>
      <c r="R97" s="216">
        <v>0.52</v>
      </c>
      <c r="S97" s="216">
        <v>0.33</v>
      </c>
      <c r="T97" s="216">
        <v>0</v>
      </c>
      <c r="U97" s="216">
        <v>4.3</v>
      </c>
      <c r="V97" s="216">
        <v>0.25</v>
      </c>
      <c r="W97" s="216">
        <v>4.01</v>
      </c>
      <c r="X97" s="216">
        <v>16.010000000000002</v>
      </c>
      <c r="Y97" s="216">
        <v>0</v>
      </c>
      <c r="Z97" s="216">
        <v>1.56</v>
      </c>
      <c r="AA97" s="216">
        <v>1.1100000000000001</v>
      </c>
      <c r="AB97" s="216">
        <v>0</v>
      </c>
      <c r="AC97" s="216">
        <v>4.3099999999999996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-1.1000000000000001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7.09</v>
      </c>
      <c r="D98" s="216">
        <v>1.61</v>
      </c>
      <c r="E98" s="216">
        <v>0</v>
      </c>
      <c r="F98" s="216">
        <v>0</v>
      </c>
      <c r="G98" s="216">
        <v>6.66</v>
      </c>
      <c r="H98" s="216">
        <v>0</v>
      </c>
      <c r="I98" s="216">
        <v>26.4</v>
      </c>
      <c r="J98" s="216">
        <v>0</v>
      </c>
      <c r="K98" s="216">
        <v>0</v>
      </c>
      <c r="L98" s="216">
        <v>165.73</v>
      </c>
      <c r="M98" s="216">
        <v>1.35</v>
      </c>
      <c r="N98" s="216">
        <v>1.45</v>
      </c>
      <c r="O98" s="216">
        <v>0</v>
      </c>
      <c r="P98" s="216">
        <v>1.28</v>
      </c>
      <c r="Q98" s="216">
        <v>6.7</v>
      </c>
      <c r="R98" s="216">
        <v>0.52</v>
      </c>
      <c r="S98" s="216">
        <v>0.33</v>
      </c>
      <c r="T98" s="216">
        <v>0</v>
      </c>
      <c r="U98" s="216">
        <v>4.3</v>
      </c>
      <c r="V98" s="216">
        <v>0.25</v>
      </c>
      <c r="W98" s="216">
        <v>4.01</v>
      </c>
      <c r="X98" s="216">
        <v>16.010000000000002</v>
      </c>
      <c r="Y98" s="216">
        <v>0</v>
      </c>
      <c r="Z98" s="216">
        <v>1.56</v>
      </c>
      <c r="AA98" s="216">
        <v>1.1100000000000001</v>
      </c>
      <c r="AB98" s="216">
        <v>0</v>
      </c>
      <c r="AC98" s="216">
        <v>4.3099999999999996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-1.1000000000000001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0.16774999999999998</v>
      </c>
      <c r="D99">
        <f t="shared" si="0"/>
        <v>3.8640000000000049E-2</v>
      </c>
      <c r="E99">
        <f t="shared" si="0"/>
        <v>0</v>
      </c>
      <c r="F99">
        <f t="shared" si="0"/>
        <v>0</v>
      </c>
      <c r="G99">
        <f t="shared" si="0"/>
        <v>0.15984000000000007</v>
      </c>
      <c r="H99">
        <f t="shared" si="0"/>
        <v>0</v>
      </c>
      <c r="I99">
        <f t="shared" si="0"/>
        <v>0.62356000000000067</v>
      </c>
      <c r="J99">
        <f t="shared" si="0"/>
        <v>0</v>
      </c>
      <c r="K99">
        <f t="shared" si="0"/>
        <v>2.2519999999999995E-2</v>
      </c>
      <c r="L99">
        <f t="shared" si="0"/>
        <v>6.0931800000000056</v>
      </c>
      <c r="M99">
        <f t="shared" si="0"/>
        <v>0.10248250000000006</v>
      </c>
      <c r="N99">
        <f t="shared" si="0"/>
        <v>3.4800000000000018E-2</v>
      </c>
      <c r="O99">
        <f t="shared" si="0"/>
        <v>0</v>
      </c>
      <c r="P99">
        <f t="shared" si="0"/>
        <v>3.0997499999999983E-2</v>
      </c>
      <c r="Q99">
        <f t="shared" si="0"/>
        <v>0.16080000000000008</v>
      </c>
      <c r="R99">
        <f t="shared" si="0"/>
        <v>1.8725000000000006E-2</v>
      </c>
      <c r="S99">
        <f t="shared" si="0"/>
        <v>2.4647499999999972E-2</v>
      </c>
      <c r="T99">
        <f t="shared" si="0"/>
        <v>0</v>
      </c>
      <c r="U99">
        <f t="shared" si="0"/>
        <v>0.10275250000000015</v>
      </c>
      <c r="V99">
        <f t="shared" si="0"/>
        <v>6.1499999999999992E-3</v>
      </c>
      <c r="W99">
        <f t="shared" si="0"/>
        <v>4.888499999999997E-2</v>
      </c>
      <c r="X99">
        <f t="shared" si="0"/>
        <v>0.16910000000000003</v>
      </c>
      <c r="Y99">
        <f t="shared" si="0"/>
        <v>0</v>
      </c>
      <c r="Z99">
        <f t="shared" si="0"/>
        <v>9.804000000000003E-2</v>
      </c>
      <c r="AA99">
        <f t="shared" si="0"/>
        <v>8.4340000000000206E-2</v>
      </c>
      <c r="AB99">
        <f t="shared" si="0"/>
        <v>0</v>
      </c>
      <c r="AC99">
        <f t="shared" si="0"/>
        <v>4.4400000000000044E-2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-2.6399999999999958E-2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45022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45022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45022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27</v>
      </c>
      <c r="C3" s="21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11.2644</v>
      </c>
      <c r="J3" s="23">
        <f>C3*E3/100</f>
        <v>6.2990999999999993</v>
      </c>
      <c r="K3" s="23">
        <f>C3*F3/100</f>
        <v>8.1242999999999999</v>
      </c>
      <c r="L3" s="23">
        <f>C3*G3/100</f>
        <v>1.3122</v>
      </c>
      <c r="M3" s="203">
        <f>SUM(I3:L3)</f>
        <v>26.999999999999996</v>
      </c>
      <c r="N3" s="24"/>
      <c r="P3" s="78">
        <f t="shared" ref="P3:P34" si="1">I3</f>
        <v>11.2644</v>
      </c>
      <c r="Q3" s="78">
        <f t="shared" ref="Q3:Q34" si="2">J3</f>
        <v>6.2990999999999993</v>
      </c>
      <c r="R3" s="78">
        <f t="shared" ref="R3:R34" si="3">K3</f>
        <v>8.1242999999999999</v>
      </c>
      <c r="S3" s="78">
        <f t="shared" ref="S3:S34" si="4">L3</f>
        <v>1.3122</v>
      </c>
      <c r="T3" s="78">
        <f>SUM(P3:S3)</f>
        <v>26.999999999999996</v>
      </c>
    </row>
    <row r="4" spans="1:20">
      <c r="A4" s="8" t="s">
        <v>46</v>
      </c>
      <c r="B4" s="217">
        <v>27</v>
      </c>
      <c r="C4" s="21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11.2644</v>
      </c>
      <c r="J4" s="23">
        <f t="shared" ref="J4:J67" si="6">C4*E4/100</f>
        <v>6.2990999999999993</v>
      </c>
      <c r="K4" s="23">
        <f t="shared" ref="K4:K67" si="7">C4*F4/100</f>
        <v>8.1242999999999999</v>
      </c>
      <c r="L4" s="23">
        <f t="shared" ref="L4:L67" si="8">C4*G4/100</f>
        <v>1.3122</v>
      </c>
      <c r="M4" s="204">
        <f t="shared" ref="M4:M67" si="9">SUM(I4:L4)</f>
        <v>26.999999999999996</v>
      </c>
      <c r="N4" s="24"/>
      <c r="P4" s="78">
        <f t="shared" si="1"/>
        <v>11.2644</v>
      </c>
      <c r="Q4" s="78">
        <f t="shared" si="2"/>
        <v>6.2990999999999993</v>
      </c>
      <c r="R4" s="78">
        <f t="shared" si="3"/>
        <v>8.1242999999999999</v>
      </c>
      <c r="S4" s="78">
        <f t="shared" si="4"/>
        <v>1.3122</v>
      </c>
      <c r="T4" s="78">
        <f t="shared" ref="T4:T67" si="10">SUM(P4:S4)</f>
        <v>26.999999999999996</v>
      </c>
    </row>
    <row r="5" spans="1:20">
      <c r="A5" s="8" t="s">
        <v>47</v>
      </c>
      <c r="B5" s="217">
        <v>27</v>
      </c>
      <c r="C5" s="21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11.2644</v>
      </c>
      <c r="J5" s="23">
        <f t="shared" si="6"/>
        <v>6.2990999999999993</v>
      </c>
      <c r="K5" s="23">
        <f t="shared" si="7"/>
        <v>8.1242999999999999</v>
      </c>
      <c r="L5" s="23">
        <f t="shared" si="8"/>
        <v>1.3122</v>
      </c>
      <c r="M5" s="204">
        <f t="shared" si="9"/>
        <v>26.999999999999996</v>
      </c>
      <c r="N5" s="24"/>
      <c r="P5" s="78">
        <f t="shared" si="1"/>
        <v>11.2644</v>
      </c>
      <c r="Q5" s="78">
        <f t="shared" si="2"/>
        <v>6.2990999999999993</v>
      </c>
      <c r="R5" s="78">
        <f t="shared" si="3"/>
        <v>8.1242999999999999</v>
      </c>
      <c r="S5" s="78">
        <f t="shared" si="4"/>
        <v>1.3122</v>
      </c>
      <c r="T5" s="78">
        <f t="shared" si="10"/>
        <v>26.999999999999996</v>
      </c>
    </row>
    <row r="6" spans="1:20">
      <c r="A6" s="8" t="s">
        <v>48</v>
      </c>
      <c r="B6" s="217">
        <v>27</v>
      </c>
      <c r="C6" s="21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11.2644</v>
      </c>
      <c r="J6" s="23">
        <f t="shared" si="6"/>
        <v>6.2990999999999993</v>
      </c>
      <c r="K6" s="23">
        <f t="shared" si="7"/>
        <v>8.1242999999999999</v>
      </c>
      <c r="L6" s="23">
        <f t="shared" si="8"/>
        <v>1.3122</v>
      </c>
      <c r="M6" s="204">
        <f t="shared" si="9"/>
        <v>26.999999999999996</v>
      </c>
      <c r="N6" s="24"/>
      <c r="P6" s="78">
        <f t="shared" si="1"/>
        <v>11.2644</v>
      </c>
      <c r="Q6" s="78">
        <f t="shared" si="2"/>
        <v>6.2990999999999993</v>
      </c>
      <c r="R6" s="78">
        <f t="shared" si="3"/>
        <v>8.1242999999999999</v>
      </c>
      <c r="S6" s="78">
        <f t="shared" si="4"/>
        <v>1.3122</v>
      </c>
      <c r="T6" s="78">
        <f t="shared" si="10"/>
        <v>26.999999999999996</v>
      </c>
    </row>
    <row r="7" spans="1:20">
      <c r="A7" s="8" t="s">
        <v>49</v>
      </c>
      <c r="B7" s="217">
        <v>27</v>
      </c>
      <c r="C7" s="217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11.2644</v>
      </c>
      <c r="J7" s="23">
        <f t="shared" si="6"/>
        <v>6.2990999999999993</v>
      </c>
      <c r="K7" s="23">
        <f t="shared" si="7"/>
        <v>8.1242999999999999</v>
      </c>
      <c r="L7" s="23">
        <f t="shared" si="8"/>
        <v>1.3122</v>
      </c>
      <c r="M7" s="204">
        <f t="shared" si="9"/>
        <v>26.999999999999996</v>
      </c>
      <c r="N7" s="24"/>
      <c r="P7" s="78">
        <f t="shared" si="1"/>
        <v>11.2644</v>
      </c>
      <c r="Q7" s="78">
        <f t="shared" si="2"/>
        <v>6.2990999999999993</v>
      </c>
      <c r="R7" s="78">
        <f t="shared" si="3"/>
        <v>8.1242999999999999</v>
      </c>
      <c r="S7" s="78">
        <f t="shared" si="4"/>
        <v>1.3122</v>
      </c>
      <c r="T7" s="78">
        <f t="shared" si="10"/>
        <v>26.999999999999996</v>
      </c>
    </row>
    <row r="8" spans="1:20">
      <c r="A8" s="8" t="s">
        <v>50</v>
      </c>
      <c r="B8" s="217">
        <v>27</v>
      </c>
      <c r="C8" s="217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11.2644</v>
      </c>
      <c r="J8" s="23">
        <f t="shared" si="6"/>
        <v>6.2990999999999993</v>
      </c>
      <c r="K8" s="23">
        <f t="shared" si="7"/>
        <v>8.1242999999999999</v>
      </c>
      <c r="L8" s="23">
        <f t="shared" si="8"/>
        <v>1.3122</v>
      </c>
      <c r="M8" s="204">
        <f t="shared" si="9"/>
        <v>26.999999999999996</v>
      </c>
      <c r="N8" s="24"/>
      <c r="P8" s="78">
        <f t="shared" si="1"/>
        <v>11.2644</v>
      </c>
      <c r="Q8" s="78">
        <f t="shared" si="2"/>
        <v>6.2990999999999993</v>
      </c>
      <c r="R8" s="78">
        <f t="shared" si="3"/>
        <v>8.1242999999999999</v>
      </c>
      <c r="S8" s="78">
        <f t="shared" si="4"/>
        <v>1.3122</v>
      </c>
      <c r="T8" s="78">
        <f t="shared" si="10"/>
        <v>26.999999999999996</v>
      </c>
    </row>
    <row r="9" spans="1:20">
      <c r="A9" s="8" t="s">
        <v>51</v>
      </c>
      <c r="B9" s="217">
        <v>27</v>
      </c>
      <c r="C9" s="217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11.2644</v>
      </c>
      <c r="J9" s="23">
        <f t="shared" si="6"/>
        <v>6.2990999999999993</v>
      </c>
      <c r="K9" s="23">
        <f t="shared" si="7"/>
        <v>8.1242999999999999</v>
      </c>
      <c r="L9" s="23">
        <f t="shared" si="8"/>
        <v>1.3122</v>
      </c>
      <c r="M9" s="204">
        <f t="shared" si="9"/>
        <v>26.999999999999996</v>
      </c>
      <c r="N9" s="24"/>
      <c r="P9" s="78">
        <f t="shared" si="1"/>
        <v>11.2644</v>
      </c>
      <c r="Q9" s="78">
        <f t="shared" si="2"/>
        <v>6.2990999999999993</v>
      </c>
      <c r="R9" s="78">
        <f t="shared" si="3"/>
        <v>8.1242999999999999</v>
      </c>
      <c r="S9" s="78">
        <f t="shared" si="4"/>
        <v>1.3122</v>
      </c>
      <c r="T9" s="78">
        <f t="shared" si="10"/>
        <v>26.999999999999996</v>
      </c>
    </row>
    <row r="10" spans="1:20">
      <c r="A10" s="8" t="s">
        <v>52</v>
      </c>
      <c r="B10" s="217">
        <v>27</v>
      </c>
      <c r="C10" s="217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11.2644</v>
      </c>
      <c r="J10" s="23">
        <f t="shared" si="6"/>
        <v>6.2990999999999993</v>
      </c>
      <c r="K10" s="23">
        <f t="shared" si="7"/>
        <v>8.1242999999999999</v>
      </c>
      <c r="L10" s="23">
        <f t="shared" si="8"/>
        <v>1.3122</v>
      </c>
      <c r="M10" s="204">
        <f t="shared" si="9"/>
        <v>26.999999999999996</v>
      </c>
      <c r="N10" s="24"/>
      <c r="P10" s="78">
        <f t="shared" si="1"/>
        <v>11.2644</v>
      </c>
      <c r="Q10" s="78">
        <f t="shared" si="2"/>
        <v>6.2990999999999993</v>
      </c>
      <c r="R10" s="78">
        <f t="shared" si="3"/>
        <v>8.1242999999999999</v>
      </c>
      <c r="S10" s="78">
        <f t="shared" si="4"/>
        <v>1.3122</v>
      </c>
      <c r="T10" s="78">
        <f t="shared" si="10"/>
        <v>26.999999999999996</v>
      </c>
    </row>
    <row r="11" spans="1:20">
      <c r="A11" s="8" t="s">
        <v>53</v>
      </c>
      <c r="B11" s="217">
        <v>27</v>
      </c>
      <c r="C11" s="217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11.2644</v>
      </c>
      <c r="J11" s="23">
        <f t="shared" si="6"/>
        <v>6.2990999999999993</v>
      </c>
      <c r="K11" s="23">
        <f t="shared" si="7"/>
        <v>8.1242999999999999</v>
      </c>
      <c r="L11" s="23">
        <f t="shared" si="8"/>
        <v>1.3122</v>
      </c>
      <c r="M11" s="204">
        <f t="shared" si="9"/>
        <v>26.999999999999996</v>
      </c>
      <c r="N11" s="24"/>
      <c r="P11" s="78">
        <f t="shared" si="1"/>
        <v>11.2644</v>
      </c>
      <c r="Q11" s="78">
        <f t="shared" si="2"/>
        <v>6.2990999999999993</v>
      </c>
      <c r="R11" s="78">
        <f t="shared" si="3"/>
        <v>8.1242999999999999</v>
      </c>
      <c r="S11" s="78">
        <f t="shared" si="4"/>
        <v>1.3122</v>
      </c>
      <c r="T11" s="78">
        <f t="shared" si="10"/>
        <v>26.999999999999996</v>
      </c>
    </row>
    <row r="12" spans="1:20">
      <c r="A12" s="8" t="s">
        <v>54</v>
      </c>
      <c r="B12" s="217">
        <v>27</v>
      </c>
      <c r="C12" s="217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11.2644</v>
      </c>
      <c r="J12" s="23">
        <f t="shared" si="6"/>
        <v>6.2990999999999993</v>
      </c>
      <c r="K12" s="23">
        <f t="shared" si="7"/>
        <v>8.1242999999999999</v>
      </c>
      <c r="L12" s="23">
        <f t="shared" si="8"/>
        <v>1.3122</v>
      </c>
      <c r="M12" s="204">
        <f t="shared" si="9"/>
        <v>26.999999999999996</v>
      </c>
      <c r="N12" s="24"/>
      <c r="P12" s="78">
        <f t="shared" si="1"/>
        <v>11.2644</v>
      </c>
      <c r="Q12" s="78">
        <f t="shared" si="2"/>
        <v>6.2990999999999993</v>
      </c>
      <c r="R12" s="78">
        <f t="shared" si="3"/>
        <v>8.1242999999999999</v>
      </c>
      <c r="S12" s="78">
        <f t="shared" si="4"/>
        <v>1.3122</v>
      </c>
      <c r="T12" s="78">
        <f t="shared" si="10"/>
        <v>26.999999999999996</v>
      </c>
    </row>
    <row r="13" spans="1:20">
      <c r="A13" s="8" t="s">
        <v>55</v>
      </c>
      <c r="B13" s="217">
        <v>27</v>
      </c>
      <c r="C13" s="217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11.2644</v>
      </c>
      <c r="J13" s="23">
        <f t="shared" si="6"/>
        <v>6.2990999999999993</v>
      </c>
      <c r="K13" s="23">
        <f t="shared" si="7"/>
        <v>8.1242999999999999</v>
      </c>
      <c r="L13" s="23">
        <f t="shared" si="8"/>
        <v>1.3122</v>
      </c>
      <c r="M13" s="204">
        <f t="shared" si="9"/>
        <v>26.999999999999996</v>
      </c>
      <c r="N13" s="24"/>
      <c r="P13" s="78">
        <f t="shared" si="1"/>
        <v>11.2644</v>
      </c>
      <c r="Q13" s="78">
        <f t="shared" si="2"/>
        <v>6.2990999999999993</v>
      </c>
      <c r="R13" s="78">
        <f t="shared" si="3"/>
        <v>8.1242999999999999</v>
      </c>
      <c r="S13" s="78">
        <f t="shared" si="4"/>
        <v>1.3122</v>
      </c>
      <c r="T13" s="78">
        <f t="shared" si="10"/>
        <v>26.999999999999996</v>
      </c>
    </row>
    <row r="14" spans="1:20">
      <c r="A14" s="8" t="s">
        <v>56</v>
      </c>
      <c r="B14" s="217">
        <v>27</v>
      </c>
      <c r="C14" s="217">
        <v>25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10.43</v>
      </c>
      <c r="J14" s="23">
        <f t="shared" si="6"/>
        <v>5.8324999999999996</v>
      </c>
      <c r="K14" s="23">
        <f t="shared" si="7"/>
        <v>7.5225</v>
      </c>
      <c r="L14" s="23">
        <f t="shared" si="8"/>
        <v>1.2150000000000001</v>
      </c>
      <c r="M14" s="204">
        <f t="shared" si="9"/>
        <v>25</v>
      </c>
      <c r="N14" s="24"/>
      <c r="P14" s="78">
        <f t="shared" si="1"/>
        <v>10.43</v>
      </c>
      <c r="Q14" s="78">
        <f t="shared" si="2"/>
        <v>5.8324999999999996</v>
      </c>
      <c r="R14" s="78">
        <f t="shared" si="3"/>
        <v>7.5225</v>
      </c>
      <c r="S14" s="78">
        <f t="shared" si="4"/>
        <v>1.2150000000000001</v>
      </c>
      <c r="T14" s="78">
        <f t="shared" si="10"/>
        <v>25</v>
      </c>
    </row>
    <row r="15" spans="1:20">
      <c r="A15" s="8" t="s">
        <v>57</v>
      </c>
      <c r="B15" s="217">
        <v>25</v>
      </c>
      <c r="C15" s="217">
        <v>25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10.43</v>
      </c>
      <c r="J15" s="23">
        <f t="shared" si="6"/>
        <v>5.8324999999999996</v>
      </c>
      <c r="K15" s="23">
        <f t="shared" si="7"/>
        <v>7.5225</v>
      </c>
      <c r="L15" s="23">
        <f t="shared" si="8"/>
        <v>1.2150000000000001</v>
      </c>
      <c r="M15" s="204">
        <f t="shared" si="9"/>
        <v>25</v>
      </c>
      <c r="N15" s="24"/>
      <c r="P15" s="78">
        <f t="shared" si="1"/>
        <v>10.43</v>
      </c>
      <c r="Q15" s="78">
        <f t="shared" si="2"/>
        <v>5.8324999999999996</v>
      </c>
      <c r="R15" s="78">
        <f t="shared" si="3"/>
        <v>7.5225</v>
      </c>
      <c r="S15" s="78">
        <f t="shared" si="4"/>
        <v>1.2150000000000001</v>
      </c>
      <c r="T15" s="78">
        <f t="shared" si="10"/>
        <v>25</v>
      </c>
    </row>
    <row r="16" spans="1:20">
      <c r="A16" s="8" t="s">
        <v>58</v>
      </c>
      <c r="B16" s="217">
        <v>25</v>
      </c>
      <c r="C16" s="217">
        <v>25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10.43</v>
      </c>
      <c r="J16" s="23">
        <f t="shared" si="6"/>
        <v>5.8324999999999996</v>
      </c>
      <c r="K16" s="23">
        <f t="shared" si="7"/>
        <v>7.5225</v>
      </c>
      <c r="L16" s="23">
        <f t="shared" si="8"/>
        <v>1.2150000000000001</v>
      </c>
      <c r="M16" s="204">
        <f t="shared" si="9"/>
        <v>25</v>
      </c>
      <c r="N16" s="24"/>
      <c r="P16" s="78">
        <f t="shared" si="1"/>
        <v>10.43</v>
      </c>
      <c r="Q16" s="78">
        <f t="shared" si="2"/>
        <v>5.8324999999999996</v>
      </c>
      <c r="R16" s="78">
        <f t="shared" si="3"/>
        <v>7.5225</v>
      </c>
      <c r="S16" s="78">
        <f t="shared" si="4"/>
        <v>1.2150000000000001</v>
      </c>
      <c r="T16" s="78">
        <f t="shared" si="10"/>
        <v>25</v>
      </c>
    </row>
    <row r="17" spans="1:20">
      <c r="A17" s="8" t="s">
        <v>59</v>
      </c>
      <c r="B17" s="217">
        <v>25</v>
      </c>
      <c r="C17" s="217">
        <v>25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10.43</v>
      </c>
      <c r="J17" s="23">
        <f t="shared" si="6"/>
        <v>5.8324999999999996</v>
      </c>
      <c r="K17" s="23">
        <f t="shared" si="7"/>
        <v>7.5225</v>
      </c>
      <c r="L17" s="23">
        <f t="shared" si="8"/>
        <v>1.2150000000000001</v>
      </c>
      <c r="M17" s="204">
        <f t="shared" si="9"/>
        <v>25</v>
      </c>
      <c r="N17" s="24"/>
      <c r="P17" s="78">
        <f t="shared" si="1"/>
        <v>10.43</v>
      </c>
      <c r="Q17" s="78">
        <f t="shared" si="2"/>
        <v>5.8324999999999996</v>
      </c>
      <c r="R17" s="78">
        <f t="shared" si="3"/>
        <v>7.5225</v>
      </c>
      <c r="S17" s="78">
        <f t="shared" si="4"/>
        <v>1.2150000000000001</v>
      </c>
      <c r="T17" s="78">
        <f t="shared" si="10"/>
        <v>25</v>
      </c>
    </row>
    <row r="18" spans="1:20">
      <c r="A18" s="8" t="s">
        <v>60</v>
      </c>
      <c r="B18" s="217">
        <v>25</v>
      </c>
      <c r="C18" s="217">
        <v>25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10.43</v>
      </c>
      <c r="J18" s="23">
        <f t="shared" si="6"/>
        <v>5.8324999999999996</v>
      </c>
      <c r="K18" s="23">
        <f t="shared" si="7"/>
        <v>7.5225</v>
      </c>
      <c r="L18" s="23">
        <f t="shared" si="8"/>
        <v>1.2150000000000001</v>
      </c>
      <c r="M18" s="204">
        <f t="shared" si="9"/>
        <v>25</v>
      </c>
      <c r="N18" s="24"/>
      <c r="P18" s="78">
        <f t="shared" si="1"/>
        <v>10.43</v>
      </c>
      <c r="Q18" s="78">
        <f t="shared" si="2"/>
        <v>5.8324999999999996</v>
      </c>
      <c r="R18" s="78">
        <f t="shared" si="3"/>
        <v>7.5225</v>
      </c>
      <c r="S18" s="78">
        <f t="shared" si="4"/>
        <v>1.2150000000000001</v>
      </c>
      <c r="T18" s="78">
        <f t="shared" si="10"/>
        <v>25</v>
      </c>
    </row>
    <row r="19" spans="1:20">
      <c r="A19" s="8" t="s">
        <v>61</v>
      </c>
      <c r="B19" s="217">
        <v>25</v>
      </c>
      <c r="C19" s="217">
        <v>25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10.43</v>
      </c>
      <c r="J19" s="23">
        <f t="shared" si="6"/>
        <v>5.8324999999999996</v>
      </c>
      <c r="K19" s="23">
        <f t="shared" si="7"/>
        <v>7.5225</v>
      </c>
      <c r="L19" s="23">
        <f t="shared" si="8"/>
        <v>1.2150000000000001</v>
      </c>
      <c r="M19" s="204">
        <f t="shared" si="9"/>
        <v>25</v>
      </c>
      <c r="N19" s="24"/>
      <c r="P19" s="78">
        <f t="shared" si="1"/>
        <v>10.43</v>
      </c>
      <c r="Q19" s="78">
        <f t="shared" si="2"/>
        <v>5.8324999999999996</v>
      </c>
      <c r="R19" s="78">
        <f t="shared" si="3"/>
        <v>7.5225</v>
      </c>
      <c r="S19" s="78">
        <f t="shared" si="4"/>
        <v>1.2150000000000001</v>
      </c>
      <c r="T19" s="78">
        <f t="shared" si="10"/>
        <v>25</v>
      </c>
    </row>
    <row r="20" spans="1:20">
      <c r="A20" s="8" t="s">
        <v>62</v>
      </c>
      <c r="B20" s="217">
        <v>25</v>
      </c>
      <c r="C20" s="217">
        <v>25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10.43</v>
      </c>
      <c r="J20" s="23">
        <f t="shared" si="6"/>
        <v>5.8324999999999996</v>
      </c>
      <c r="K20" s="23">
        <f t="shared" si="7"/>
        <v>7.5225</v>
      </c>
      <c r="L20" s="23">
        <f t="shared" si="8"/>
        <v>1.2150000000000001</v>
      </c>
      <c r="M20" s="204">
        <f t="shared" si="9"/>
        <v>25</v>
      </c>
      <c r="N20" s="24"/>
      <c r="P20" s="78">
        <f t="shared" si="1"/>
        <v>10.43</v>
      </c>
      <c r="Q20" s="78">
        <f t="shared" si="2"/>
        <v>5.8324999999999996</v>
      </c>
      <c r="R20" s="78">
        <f t="shared" si="3"/>
        <v>7.5225</v>
      </c>
      <c r="S20" s="78">
        <f t="shared" si="4"/>
        <v>1.2150000000000001</v>
      </c>
      <c r="T20" s="78">
        <f t="shared" si="10"/>
        <v>25</v>
      </c>
    </row>
    <row r="21" spans="1:20">
      <c r="A21" s="8" t="s">
        <v>63</v>
      </c>
      <c r="B21" s="217">
        <v>25</v>
      </c>
      <c r="C21" s="217">
        <v>25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10.43</v>
      </c>
      <c r="J21" s="23">
        <f t="shared" si="6"/>
        <v>5.8324999999999996</v>
      </c>
      <c r="K21" s="23">
        <f t="shared" si="7"/>
        <v>7.5225</v>
      </c>
      <c r="L21" s="23">
        <f t="shared" si="8"/>
        <v>1.2150000000000001</v>
      </c>
      <c r="M21" s="204">
        <f t="shared" si="9"/>
        <v>25</v>
      </c>
      <c r="N21" s="24"/>
      <c r="P21" s="78">
        <f t="shared" si="1"/>
        <v>10.43</v>
      </c>
      <c r="Q21" s="78">
        <f t="shared" si="2"/>
        <v>5.8324999999999996</v>
      </c>
      <c r="R21" s="78">
        <f t="shared" si="3"/>
        <v>7.5225</v>
      </c>
      <c r="S21" s="78">
        <f t="shared" si="4"/>
        <v>1.2150000000000001</v>
      </c>
      <c r="T21" s="78">
        <f t="shared" si="10"/>
        <v>25</v>
      </c>
    </row>
    <row r="22" spans="1:20">
      <c r="A22" s="8" t="s">
        <v>64</v>
      </c>
      <c r="B22" s="217">
        <v>25</v>
      </c>
      <c r="C22" s="217">
        <v>25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10.43</v>
      </c>
      <c r="J22" s="23">
        <f t="shared" si="6"/>
        <v>5.8324999999999996</v>
      </c>
      <c r="K22" s="23">
        <f t="shared" si="7"/>
        <v>7.5225</v>
      </c>
      <c r="L22" s="23">
        <f t="shared" si="8"/>
        <v>1.2150000000000001</v>
      </c>
      <c r="M22" s="204">
        <f t="shared" si="9"/>
        <v>25</v>
      </c>
      <c r="N22" s="24"/>
      <c r="P22" s="78">
        <f t="shared" si="1"/>
        <v>10.43</v>
      </c>
      <c r="Q22" s="78">
        <f t="shared" si="2"/>
        <v>5.8324999999999996</v>
      </c>
      <c r="R22" s="78">
        <f t="shared" si="3"/>
        <v>7.5225</v>
      </c>
      <c r="S22" s="78">
        <f t="shared" si="4"/>
        <v>1.2150000000000001</v>
      </c>
      <c r="T22" s="78">
        <f t="shared" si="10"/>
        <v>25</v>
      </c>
    </row>
    <row r="23" spans="1:20">
      <c r="A23" s="8" t="s">
        <v>65</v>
      </c>
      <c r="B23" s="217">
        <v>25</v>
      </c>
      <c r="C23" s="217">
        <v>25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10.43</v>
      </c>
      <c r="J23" s="23">
        <f t="shared" si="6"/>
        <v>5.8324999999999996</v>
      </c>
      <c r="K23" s="23">
        <f t="shared" si="7"/>
        <v>7.5225</v>
      </c>
      <c r="L23" s="23">
        <f t="shared" si="8"/>
        <v>1.2150000000000001</v>
      </c>
      <c r="M23" s="204">
        <f t="shared" si="9"/>
        <v>25</v>
      </c>
      <c r="N23" s="24"/>
      <c r="P23" s="78">
        <f t="shared" si="1"/>
        <v>10.43</v>
      </c>
      <c r="Q23" s="78">
        <f t="shared" si="2"/>
        <v>5.8324999999999996</v>
      </c>
      <c r="R23" s="78">
        <f t="shared" si="3"/>
        <v>7.5225</v>
      </c>
      <c r="S23" s="78">
        <f t="shared" si="4"/>
        <v>1.2150000000000001</v>
      </c>
      <c r="T23" s="78">
        <f t="shared" si="10"/>
        <v>25</v>
      </c>
    </row>
    <row r="24" spans="1:20">
      <c r="A24" s="8" t="s">
        <v>66</v>
      </c>
      <c r="B24" s="217">
        <v>25</v>
      </c>
      <c r="C24" s="217">
        <v>25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10.43</v>
      </c>
      <c r="J24" s="23">
        <f t="shared" si="6"/>
        <v>5.8324999999999996</v>
      </c>
      <c r="K24" s="23">
        <f t="shared" si="7"/>
        <v>7.5225</v>
      </c>
      <c r="L24" s="23">
        <f t="shared" si="8"/>
        <v>1.2150000000000001</v>
      </c>
      <c r="M24" s="204">
        <f t="shared" si="9"/>
        <v>25</v>
      </c>
      <c r="N24" s="24"/>
      <c r="P24" s="78">
        <f t="shared" si="1"/>
        <v>10.43</v>
      </c>
      <c r="Q24" s="78">
        <f t="shared" si="2"/>
        <v>5.8324999999999996</v>
      </c>
      <c r="R24" s="78">
        <f t="shared" si="3"/>
        <v>7.5225</v>
      </c>
      <c r="S24" s="78">
        <f t="shared" si="4"/>
        <v>1.2150000000000001</v>
      </c>
      <c r="T24" s="78">
        <f t="shared" si="10"/>
        <v>25</v>
      </c>
    </row>
    <row r="25" spans="1:20">
      <c r="A25" s="8" t="s">
        <v>67</v>
      </c>
      <c r="B25" s="217">
        <v>25</v>
      </c>
      <c r="C25" s="217">
        <v>25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10.43</v>
      </c>
      <c r="J25" s="23">
        <f t="shared" si="6"/>
        <v>5.8324999999999996</v>
      </c>
      <c r="K25" s="23">
        <f t="shared" si="7"/>
        <v>7.5225</v>
      </c>
      <c r="L25" s="23">
        <f t="shared" si="8"/>
        <v>1.2150000000000001</v>
      </c>
      <c r="M25" s="204">
        <f t="shared" si="9"/>
        <v>25</v>
      </c>
      <c r="N25" s="24"/>
      <c r="P25" s="78">
        <f t="shared" si="1"/>
        <v>10.43</v>
      </c>
      <c r="Q25" s="78">
        <f t="shared" si="2"/>
        <v>5.8324999999999996</v>
      </c>
      <c r="R25" s="78">
        <f t="shared" si="3"/>
        <v>7.5225</v>
      </c>
      <c r="S25" s="78">
        <f t="shared" si="4"/>
        <v>1.2150000000000001</v>
      </c>
      <c r="T25" s="78">
        <f t="shared" si="10"/>
        <v>25</v>
      </c>
    </row>
    <row r="26" spans="1:20">
      <c r="A26" s="8" t="s">
        <v>68</v>
      </c>
      <c r="B26" s="217">
        <v>25</v>
      </c>
      <c r="C26" s="217">
        <v>25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10.43</v>
      </c>
      <c r="J26" s="23">
        <f t="shared" si="6"/>
        <v>5.8324999999999996</v>
      </c>
      <c r="K26" s="23">
        <f t="shared" si="7"/>
        <v>7.5225</v>
      </c>
      <c r="L26" s="23">
        <f t="shared" si="8"/>
        <v>1.2150000000000001</v>
      </c>
      <c r="M26" s="204">
        <f t="shared" si="9"/>
        <v>25</v>
      </c>
      <c r="N26" s="24"/>
      <c r="P26" s="78">
        <f t="shared" si="1"/>
        <v>10.43</v>
      </c>
      <c r="Q26" s="78">
        <f t="shared" si="2"/>
        <v>5.8324999999999996</v>
      </c>
      <c r="R26" s="78">
        <f t="shared" si="3"/>
        <v>7.5225</v>
      </c>
      <c r="S26" s="78">
        <f t="shared" si="4"/>
        <v>1.2150000000000001</v>
      </c>
      <c r="T26" s="78">
        <f t="shared" si="10"/>
        <v>25</v>
      </c>
    </row>
    <row r="27" spans="1:20">
      <c r="A27" s="8" t="s">
        <v>69</v>
      </c>
      <c r="B27" s="217">
        <v>25</v>
      </c>
      <c r="C27" s="217">
        <v>25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10.43</v>
      </c>
      <c r="J27" s="23">
        <f t="shared" si="6"/>
        <v>5.8324999999999996</v>
      </c>
      <c r="K27" s="23">
        <f t="shared" si="7"/>
        <v>7.5225</v>
      </c>
      <c r="L27" s="23">
        <f t="shared" si="8"/>
        <v>1.2150000000000001</v>
      </c>
      <c r="M27" s="204">
        <f t="shared" si="9"/>
        <v>25</v>
      </c>
      <c r="N27" s="24"/>
      <c r="P27" s="78">
        <f t="shared" si="1"/>
        <v>10.43</v>
      </c>
      <c r="Q27" s="78">
        <f t="shared" si="2"/>
        <v>5.8324999999999996</v>
      </c>
      <c r="R27" s="78">
        <f t="shared" si="3"/>
        <v>7.5225</v>
      </c>
      <c r="S27" s="78">
        <f t="shared" si="4"/>
        <v>1.2150000000000001</v>
      </c>
      <c r="T27" s="78">
        <f t="shared" si="10"/>
        <v>25</v>
      </c>
    </row>
    <row r="28" spans="1:20">
      <c r="A28" s="8" t="s">
        <v>70</v>
      </c>
      <c r="B28" s="217">
        <v>25</v>
      </c>
      <c r="C28" s="217">
        <v>25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10.43</v>
      </c>
      <c r="J28" s="23">
        <f t="shared" si="6"/>
        <v>5.8324999999999996</v>
      </c>
      <c r="K28" s="23">
        <f t="shared" si="7"/>
        <v>7.5225</v>
      </c>
      <c r="L28" s="23">
        <f t="shared" si="8"/>
        <v>1.2150000000000001</v>
      </c>
      <c r="M28" s="204">
        <f t="shared" si="9"/>
        <v>25</v>
      </c>
      <c r="N28" s="24"/>
      <c r="P28" s="78">
        <f t="shared" si="1"/>
        <v>10.43</v>
      </c>
      <c r="Q28" s="78">
        <f t="shared" si="2"/>
        <v>5.8324999999999996</v>
      </c>
      <c r="R28" s="78">
        <f t="shared" si="3"/>
        <v>7.5225</v>
      </c>
      <c r="S28" s="78">
        <f t="shared" si="4"/>
        <v>1.2150000000000001</v>
      </c>
      <c r="T28" s="78">
        <f t="shared" si="10"/>
        <v>25</v>
      </c>
    </row>
    <row r="29" spans="1:20">
      <c r="A29" s="8" t="s">
        <v>71</v>
      </c>
      <c r="B29" s="217">
        <v>25</v>
      </c>
      <c r="C29" s="217">
        <v>25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10.43</v>
      </c>
      <c r="J29" s="23">
        <f t="shared" si="6"/>
        <v>5.8324999999999996</v>
      </c>
      <c r="K29" s="23">
        <f t="shared" si="7"/>
        <v>7.5225</v>
      </c>
      <c r="L29" s="23">
        <f t="shared" si="8"/>
        <v>1.2150000000000001</v>
      </c>
      <c r="M29" s="204">
        <f t="shared" si="9"/>
        <v>25</v>
      </c>
      <c r="N29" s="24"/>
      <c r="P29" s="78">
        <f t="shared" si="1"/>
        <v>10.43</v>
      </c>
      <c r="Q29" s="78">
        <f t="shared" si="2"/>
        <v>5.8324999999999996</v>
      </c>
      <c r="R29" s="78">
        <f t="shared" si="3"/>
        <v>7.5225</v>
      </c>
      <c r="S29" s="78">
        <f t="shared" si="4"/>
        <v>1.2150000000000001</v>
      </c>
      <c r="T29" s="78">
        <f t="shared" si="10"/>
        <v>25</v>
      </c>
    </row>
    <row r="30" spans="1:20">
      <c r="A30" s="8" t="s">
        <v>72</v>
      </c>
      <c r="B30" s="217">
        <v>25</v>
      </c>
      <c r="C30" s="217">
        <v>25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10.43</v>
      </c>
      <c r="J30" s="23">
        <f t="shared" si="6"/>
        <v>5.8324999999999996</v>
      </c>
      <c r="K30" s="23">
        <f t="shared" si="7"/>
        <v>7.5225</v>
      </c>
      <c r="L30" s="23">
        <f t="shared" si="8"/>
        <v>1.2150000000000001</v>
      </c>
      <c r="M30" s="204">
        <f t="shared" si="9"/>
        <v>25</v>
      </c>
      <c r="N30" s="24"/>
      <c r="P30" s="78">
        <f t="shared" si="1"/>
        <v>10.43</v>
      </c>
      <c r="Q30" s="78">
        <f t="shared" si="2"/>
        <v>5.8324999999999996</v>
      </c>
      <c r="R30" s="78">
        <f t="shared" si="3"/>
        <v>7.5225</v>
      </c>
      <c r="S30" s="78">
        <f t="shared" si="4"/>
        <v>1.2150000000000001</v>
      </c>
      <c r="T30" s="78">
        <f t="shared" si="10"/>
        <v>25</v>
      </c>
    </row>
    <row r="31" spans="1:20">
      <c r="A31" s="8" t="s">
        <v>73</v>
      </c>
      <c r="B31" s="217">
        <v>25</v>
      </c>
      <c r="C31" s="217">
        <v>25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10.43</v>
      </c>
      <c r="J31" s="23">
        <f t="shared" si="6"/>
        <v>5.8324999999999996</v>
      </c>
      <c r="K31" s="23">
        <f t="shared" si="7"/>
        <v>7.5225</v>
      </c>
      <c r="L31" s="23">
        <f t="shared" si="8"/>
        <v>1.2150000000000001</v>
      </c>
      <c r="M31" s="204">
        <f t="shared" si="9"/>
        <v>25</v>
      </c>
      <c r="N31" s="24"/>
      <c r="P31" s="78">
        <f t="shared" si="1"/>
        <v>10.43</v>
      </c>
      <c r="Q31" s="78">
        <f t="shared" si="2"/>
        <v>5.8324999999999996</v>
      </c>
      <c r="R31" s="78">
        <f t="shared" si="3"/>
        <v>7.5225</v>
      </c>
      <c r="S31" s="78">
        <f t="shared" si="4"/>
        <v>1.2150000000000001</v>
      </c>
      <c r="T31" s="78">
        <f t="shared" si="10"/>
        <v>25</v>
      </c>
    </row>
    <row r="32" spans="1:20">
      <c r="A32" s="8" t="s">
        <v>74</v>
      </c>
      <c r="B32" s="217">
        <v>25</v>
      </c>
      <c r="C32" s="217">
        <v>25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10.43</v>
      </c>
      <c r="J32" s="23">
        <f t="shared" si="6"/>
        <v>5.8324999999999996</v>
      </c>
      <c r="K32" s="23">
        <f t="shared" si="7"/>
        <v>7.5225</v>
      </c>
      <c r="L32" s="23">
        <f t="shared" si="8"/>
        <v>1.2150000000000001</v>
      </c>
      <c r="M32" s="204">
        <f t="shared" si="9"/>
        <v>25</v>
      </c>
      <c r="N32" s="24"/>
      <c r="P32" s="78">
        <f t="shared" si="1"/>
        <v>10.43</v>
      </c>
      <c r="Q32" s="78">
        <f t="shared" si="2"/>
        <v>5.8324999999999996</v>
      </c>
      <c r="R32" s="78">
        <f t="shared" si="3"/>
        <v>7.5225</v>
      </c>
      <c r="S32" s="78">
        <f t="shared" si="4"/>
        <v>1.2150000000000001</v>
      </c>
      <c r="T32" s="78">
        <f t="shared" si="10"/>
        <v>25</v>
      </c>
    </row>
    <row r="33" spans="1:20">
      <c r="A33" s="8" t="s">
        <v>75</v>
      </c>
      <c r="B33" s="217">
        <v>25</v>
      </c>
      <c r="C33" s="217">
        <v>25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10.43</v>
      </c>
      <c r="J33" s="23">
        <f t="shared" si="6"/>
        <v>5.8324999999999996</v>
      </c>
      <c r="K33" s="23">
        <f t="shared" si="7"/>
        <v>7.5225</v>
      </c>
      <c r="L33" s="23">
        <f t="shared" si="8"/>
        <v>1.2150000000000001</v>
      </c>
      <c r="M33" s="204">
        <f t="shared" si="9"/>
        <v>25</v>
      </c>
      <c r="N33" s="24"/>
      <c r="P33" s="78">
        <f t="shared" si="1"/>
        <v>10.43</v>
      </c>
      <c r="Q33" s="78">
        <f t="shared" si="2"/>
        <v>5.8324999999999996</v>
      </c>
      <c r="R33" s="78">
        <f t="shared" si="3"/>
        <v>7.5225</v>
      </c>
      <c r="S33" s="78">
        <f t="shared" si="4"/>
        <v>1.2150000000000001</v>
      </c>
      <c r="T33" s="78">
        <f t="shared" si="10"/>
        <v>25</v>
      </c>
    </row>
    <row r="34" spans="1:20">
      <c r="A34" s="8" t="s">
        <v>76</v>
      </c>
      <c r="B34" s="217">
        <v>25</v>
      </c>
      <c r="C34" s="217">
        <v>25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10.43</v>
      </c>
      <c r="J34" s="23">
        <f t="shared" si="6"/>
        <v>5.8324999999999996</v>
      </c>
      <c r="K34" s="23">
        <f t="shared" si="7"/>
        <v>7.5225</v>
      </c>
      <c r="L34" s="23">
        <f t="shared" si="8"/>
        <v>1.2150000000000001</v>
      </c>
      <c r="M34" s="204">
        <f t="shared" si="9"/>
        <v>25</v>
      </c>
      <c r="N34" s="24"/>
      <c r="P34" s="78">
        <f t="shared" si="1"/>
        <v>10.43</v>
      </c>
      <c r="Q34" s="78">
        <f t="shared" si="2"/>
        <v>5.8324999999999996</v>
      </c>
      <c r="R34" s="78">
        <f t="shared" si="3"/>
        <v>7.5225</v>
      </c>
      <c r="S34" s="78">
        <f t="shared" si="4"/>
        <v>1.2150000000000001</v>
      </c>
      <c r="T34" s="78">
        <f t="shared" si="10"/>
        <v>25</v>
      </c>
    </row>
    <row r="35" spans="1:20">
      <c r="A35" s="8" t="s">
        <v>77</v>
      </c>
      <c r="B35" s="217">
        <v>25</v>
      </c>
      <c r="C35" s="217">
        <v>25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10.43</v>
      </c>
      <c r="J35" s="23">
        <f t="shared" si="6"/>
        <v>5.8324999999999996</v>
      </c>
      <c r="K35" s="23">
        <f t="shared" si="7"/>
        <v>7.5225</v>
      </c>
      <c r="L35" s="23">
        <f t="shared" si="8"/>
        <v>1.2150000000000001</v>
      </c>
      <c r="M35" s="204">
        <f t="shared" si="9"/>
        <v>25</v>
      </c>
      <c r="N35" s="24"/>
      <c r="P35" s="78">
        <f t="shared" ref="P35:P66" si="12">I35</f>
        <v>10.43</v>
      </c>
      <c r="Q35" s="78">
        <f t="shared" ref="Q35:Q66" si="13">J35</f>
        <v>5.8324999999999996</v>
      </c>
      <c r="R35" s="78">
        <f t="shared" ref="R35:R66" si="14">K35</f>
        <v>7.5225</v>
      </c>
      <c r="S35" s="78">
        <f t="shared" ref="S35:S66" si="15">L35</f>
        <v>1.2150000000000001</v>
      </c>
      <c r="T35" s="78">
        <f t="shared" si="10"/>
        <v>25</v>
      </c>
    </row>
    <row r="36" spans="1:20">
      <c r="A36" s="8" t="s">
        <v>78</v>
      </c>
      <c r="B36" s="217">
        <v>25</v>
      </c>
      <c r="C36" s="217">
        <v>25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10.43</v>
      </c>
      <c r="J36" s="23">
        <f t="shared" si="6"/>
        <v>5.8324999999999996</v>
      </c>
      <c r="K36" s="23">
        <f t="shared" si="7"/>
        <v>7.5225</v>
      </c>
      <c r="L36" s="23">
        <f t="shared" si="8"/>
        <v>1.2150000000000001</v>
      </c>
      <c r="M36" s="204">
        <f t="shared" si="9"/>
        <v>25</v>
      </c>
      <c r="N36" s="24"/>
      <c r="P36" s="78">
        <f t="shared" si="12"/>
        <v>10.43</v>
      </c>
      <c r="Q36" s="78">
        <f t="shared" si="13"/>
        <v>5.8324999999999996</v>
      </c>
      <c r="R36" s="78">
        <f t="shared" si="14"/>
        <v>7.5225</v>
      </c>
      <c r="S36" s="78">
        <f t="shared" si="15"/>
        <v>1.2150000000000001</v>
      </c>
      <c r="T36" s="78">
        <f t="shared" si="10"/>
        <v>25</v>
      </c>
    </row>
    <row r="37" spans="1:20">
      <c r="A37" s="8" t="s">
        <v>79</v>
      </c>
      <c r="B37" s="217">
        <v>25</v>
      </c>
      <c r="C37" s="217">
        <v>25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10.43</v>
      </c>
      <c r="J37" s="23">
        <f t="shared" si="6"/>
        <v>5.8324999999999996</v>
      </c>
      <c r="K37" s="23">
        <f t="shared" si="7"/>
        <v>7.5225</v>
      </c>
      <c r="L37" s="23">
        <f t="shared" si="8"/>
        <v>1.2150000000000001</v>
      </c>
      <c r="M37" s="204">
        <f t="shared" si="9"/>
        <v>25</v>
      </c>
      <c r="N37" s="24"/>
      <c r="P37" s="78">
        <f t="shared" si="12"/>
        <v>10.43</v>
      </c>
      <c r="Q37" s="78">
        <f t="shared" si="13"/>
        <v>5.8324999999999996</v>
      </c>
      <c r="R37" s="78">
        <f t="shared" si="14"/>
        <v>7.5225</v>
      </c>
      <c r="S37" s="78">
        <f t="shared" si="15"/>
        <v>1.2150000000000001</v>
      </c>
      <c r="T37" s="78">
        <f t="shared" si="10"/>
        <v>25</v>
      </c>
    </row>
    <row r="38" spans="1:20">
      <c r="A38" s="8" t="s">
        <v>80</v>
      </c>
      <c r="B38" s="217">
        <v>25</v>
      </c>
      <c r="C38" s="217">
        <v>25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10.43</v>
      </c>
      <c r="J38" s="23">
        <f t="shared" si="6"/>
        <v>5.8324999999999996</v>
      </c>
      <c r="K38" s="23">
        <f t="shared" si="7"/>
        <v>7.5225</v>
      </c>
      <c r="L38" s="23">
        <f t="shared" si="8"/>
        <v>1.2150000000000001</v>
      </c>
      <c r="M38" s="204">
        <f t="shared" si="9"/>
        <v>25</v>
      </c>
      <c r="N38" s="24"/>
      <c r="P38" s="78">
        <f t="shared" si="12"/>
        <v>10.43</v>
      </c>
      <c r="Q38" s="78">
        <f t="shared" si="13"/>
        <v>5.8324999999999996</v>
      </c>
      <c r="R38" s="78">
        <f t="shared" si="14"/>
        <v>7.5225</v>
      </c>
      <c r="S38" s="78">
        <f t="shared" si="15"/>
        <v>1.2150000000000001</v>
      </c>
      <c r="T38" s="78">
        <f t="shared" si="10"/>
        <v>25</v>
      </c>
    </row>
    <row r="39" spans="1:20">
      <c r="A39" s="8" t="s">
        <v>81</v>
      </c>
      <c r="B39" s="217">
        <v>25</v>
      </c>
      <c r="C39" s="217">
        <v>25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10.43</v>
      </c>
      <c r="J39" s="23">
        <f t="shared" si="6"/>
        <v>5.8324999999999996</v>
      </c>
      <c r="K39" s="23">
        <f t="shared" si="7"/>
        <v>7.5225</v>
      </c>
      <c r="L39" s="23">
        <f t="shared" si="8"/>
        <v>1.2150000000000001</v>
      </c>
      <c r="M39" s="204">
        <f t="shared" si="9"/>
        <v>25</v>
      </c>
      <c r="N39" s="24"/>
      <c r="P39" s="78">
        <f t="shared" si="12"/>
        <v>10.43</v>
      </c>
      <c r="Q39" s="78">
        <f t="shared" si="13"/>
        <v>5.8324999999999996</v>
      </c>
      <c r="R39" s="78">
        <f t="shared" si="14"/>
        <v>7.5225</v>
      </c>
      <c r="S39" s="78">
        <f t="shared" si="15"/>
        <v>1.2150000000000001</v>
      </c>
      <c r="T39" s="78">
        <f t="shared" si="10"/>
        <v>25</v>
      </c>
    </row>
    <row r="40" spans="1:20">
      <c r="A40" s="8" t="s">
        <v>82</v>
      </c>
      <c r="B40" s="217">
        <v>25</v>
      </c>
      <c r="C40" s="217">
        <v>25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10.43</v>
      </c>
      <c r="J40" s="23">
        <f t="shared" si="6"/>
        <v>5.8324999999999996</v>
      </c>
      <c r="K40" s="23">
        <f t="shared" si="7"/>
        <v>7.5225</v>
      </c>
      <c r="L40" s="23">
        <f t="shared" si="8"/>
        <v>1.2150000000000001</v>
      </c>
      <c r="M40" s="204">
        <f t="shared" si="9"/>
        <v>25</v>
      </c>
      <c r="N40" s="24"/>
      <c r="P40" s="78">
        <f t="shared" si="12"/>
        <v>10.43</v>
      </c>
      <c r="Q40" s="78">
        <f t="shared" si="13"/>
        <v>5.8324999999999996</v>
      </c>
      <c r="R40" s="78">
        <f t="shared" si="14"/>
        <v>7.5225</v>
      </c>
      <c r="S40" s="78">
        <f t="shared" si="15"/>
        <v>1.2150000000000001</v>
      </c>
      <c r="T40" s="78">
        <f t="shared" si="10"/>
        <v>25</v>
      </c>
    </row>
    <row r="41" spans="1:20">
      <c r="A41" s="8" t="s">
        <v>83</v>
      </c>
      <c r="B41" s="217">
        <v>25</v>
      </c>
      <c r="C41" s="217">
        <v>25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10.43</v>
      </c>
      <c r="J41" s="23">
        <f t="shared" si="6"/>
        <v>5.8324999999999996</v>
      </c>
      <c r="K41" s="23">
        <f t="shared" si="7"/>
        <v>7.5225</v>
      </c>
      <c r="L41" s="23">
        <f t="shared" si="8"/>
        <v>1.2150000000000001</v>
      </c>
      <c r="M41" s="204">
        <f t="shared" si="9"/>
        <v>25</v>
      </c>
      <c r="N41" s="24"/>
      <c r="P41" s="78">
        <f t="shared" si="12"/>
        <v>10.43</v>
      </c>
      <c r="Q41" s="78">
        <f t="shared" si="13"/>
        <v>5.8324999999999996</v>
      </c>
      <c r="R41" s="78">
        <f t="shared" si="14"/>
        <v>7.5225</v>
      </c>
      <c r="S41" s="78">
        <f t="shared" si="15"/>
        <v>1.2150000000000001</v>
      </c>
      <c r="T41" s="78">
        <f t="shared" si="10"/>
        <v>25</v>
      </c>
    </row>
    <row r="42" spans="1:20">
      <c r="A42" s="8" t="s">
        <v>84</v>
      </c>
      <c r="B42" s="217">
        <v>25</v>
      </c>
      <c r="C42" s="217">
        <v>25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10.43</v>
      </c>
      <c r="J42" s="23">
        <f t="shared" si="6"/>
        <v>5.8324999999999996</v>
      </c>
      <c r="K42" s="23">
        <f t="shared" si="7"/>
        <v>7.5225</v>
      </c>
      <c r="L42" s="23">
        <f t="shared" si="8"/>
        <v>1.2150000000000001</v>
      </c>
      <c r="M42" s="204">
        <f t="shared" si="9"/>
        <v>25</v>
      </c>
      <c r="N42" s="24"/>
      <c r="P42" s="78">
        <f t="shared" si="12"/>
        <v>10.43</v>
      </c>
      <c r="Q42" s="78">
        <f t="shared" si="13"/>
        <v>5.8324999999999996</v>
      </c>
      <c r="R42" s="78">
        <f t="shared" si="14"/>
        <v>7.5225</v>
      </c>
      <c r="S42" s="78">
        <f t="shared" si="15"/>
        <v>1.2150000000000001</v>
      </c>
      <c r="T42" s="78">
        <f t="shared" si="10"/>
        <v>25</v>
      </c>
    </row>
    <row r="43" spans="1:20">
      <c r="A43" s="8" t="s">
        <v>85</v>
      </c>
      <c r="B43" s="217">
        <v>27</v>
      </c>
      <c r="C43" s="217">
        <v>27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11.2644</v>
      </c>
      <c r="J43" s="23">
        <f t="shared" si="6"/>
        <v>6.2990999999999993</v>
      </c>
      <c r="K43" s="23">
        <f t="shared" si="7"/>
        <v>8.1242999999999999</v>
      </c>
      <c r="L43" s="23">
        <f t="shared" si="8"/>
        <v>1.3122</v>
      </c>
      <c r="M43" s="204">
        <f t="shared" si="9"/>
        <v>26.999999999999996</v>
      </c>
      <c r="N43" s="24"/>
      <c r="P43" s="78">
        <f t="shared" si="12"/>
        <v>11.2644</v>
      </c>
      <c r="Q43" s="78">
        <f t="shared" si="13"/>
        <v>6.2990999999999993</v>
      </c>
      <c r="R43" s="78">
        <f t="shared" si="14"/>
        <v>8.1242999999999999</v>
      </c>
      <c r="S43" s="78">
        <f t="shared" si="15"/>
        <v>1.3122</v>
      </c>
      <c r="T43" s="78">
        <f t="shared" si="10"/>
        <v>26.999999999999996</v>
      </c>
    </row>
    <row r="44" spans="1:20">
      <c r="A44" s="8" t="s">
        <v>86</v>
      </c>
      <c r="B44" s="217">
        <v>27</v>
      </c>
      <c r="C44" s="217">
        <v>27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11.2644</v>
      </c>
      <c r="J44" s="23">
        <f t="shared" si="6"/>
        <v>6.2990999999999993</v>
      </c>
      <c r="K44" s="23">
        <f t="shared" si="7"/>
        <v>8.1242999999999999</v>
      </c>
      <c r="L44" s="23">
        <f t="shared" si="8"/>
        <v>1.3122</v>
      </c>
      <c r="M44" s="204">
        <f t="shared" si="9"/>
        <v>26.999999999999996</v>
      </c>
      <c r="N44" s="24"/>
      <c r="P44" s="78">
        <f t="shared" si="12"/>
        <v>11.2644</v>
      </c>
      <c r="Q44" s="78">
        <f t="shared" si="13"/>
        <v>6.2990999999999993</v>
      </c>
      <c r="R44" s="78">
        <f t="shared" si="14"/>
        <v>8.1242999999999999</v>
      </c>
      <c r="S44" s="78">
        <f t="shared" si="15"/>
        <v>1.3122</v>
      </c>
      <c r="T44" s="78">
        <f t="shared" si="10"/>
        <v>26.999999999999996</v>
      </c>
    </row>
    <row r="45" spans="1:20">
      <c r="A45" s="8" t="s">
        <v>87</v>
      </c>
      <c r="B45" s="217">
        <v>27</v>
      </c>
      <c r="C45" s="217">
        <v>27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11.2644</v>
      </c>
      <c r="J45" s="23">
        <f t="shared" si="6"/>
        <v>6.2990999999999993</v>
      </c>
      <c r="K45" s="23">
        <f t="shared" si="7"/>
        <v>8.1242999999999999</v>
      </c>
      <c r="L45" s="23">
        <f t="shared" si="8"/>
        <v>1.3122</v>
      </c>
      <c r="M45" s="204">
        <f t="shared" si="9"/>
        <v>26.999999999999996</v>
      </c>
      <c r="N45" s="24"/>
      <c r="P45" s="78">
        <f t="shared" si="12"/>
        <v>11.2644</v>
      </c>
      <c r="Q45" s="78">
        <f t="shared" si="13"/>
        <v>6.2990999999999993</v>
      </c>
      <c r="R45" s="78">
        <f t="shared" si="14"/>
        <v>8.1242999999999999</v>
      </c>
      <c r="S45" s="78">
        <f t="shared" si="15"/>
        <v>1.3122</v>
      </c>
      <c r="T45" s="78">
        <f t="shared" si="10"/>
        <v>26.999999999999996</v>
      </c>
    </row>
    <row r="46" spans="1:20">
      <c r="A46" s="8" t="s">
        <v>88</v>
      </c>
      <c r="B46" s="217">
        <v>27</v>
      </c>
      <c r="C46" s="217">
        <v>27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11.2644</v>
      </c>
      <c r="J46" s="23">
        <f t="shared" si="6"/>
        <v>6.2990999999999993</v>
      </c>
      <c r="K46" s="23">
        <f t="shared" si="7"/>
        <v>8.1242999999999999</v>
      </c>
      <c r="L46" s="23">
        <f t="shared" si="8"/>
        <v>1.3122</v>
      </c>
      <c r="M46" s="204">
        <f t="shared" si="9"/>
        <v>26.999999999999996</v>
      </c>
      <c r="N46" s="24"/>
      <c r="P46" s="78">
        <f t="shared" si="12"/>
        <v>11.2644</v>
      </c>
      <c r="Q46" s="78">
        <f t="shared" si="13"/>
        <v>6.2990999999999993</v>
      </c>
      <c r="R46" s="78">
        <f t="shared" si="14"/>
        <v>8.1242999999999999</v>
      </c>
      <c r="S46" s="78">
        <f t="shared" si="15"/>
        <v>1.3122</v>
      </c>
      <c r="T46" s="78">
        <f t="shared" si="10"/>
        <v>26.999999999999996</v>
      </c>
    </row>
    <row r="47" spans="1:20">
      <c r="A47" s="8" t="s">
        <v>89</v>
      </c>
      <c r="B47" s="217">
        <v>27</v>
      </c>
      <c r="C47" s="217">
        <v>27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11.2644</v>
      </c>
      <c r="J47" s="23">
        <f t="shared" si="6"/>
        <v>6.2990999999999993</v>
      </c>
      <c r="K47" s="23">
        <f t="shared" si="7"/>
        <v>8.1242999999999999</v>
      </c>
      <c r="L47" s="23">
        <f t="shared" si="8"/>
        <v>1.3122</v>
      </c>
      <c r="M47" s="204">
        <f t="shared" si="9"/>
        <v>26.999999999999996</v>
      </c>
      <c r="N47" s="24"/>
      <c r="P47" s="78">
        <f t="shared" si="12"/>
        <v>11.2644</v>
      </c>
      <c r="Q47" s="78">
        <f t="shared" si="13"/>
        <v>6.2990999999999993</v>
      </c>
      <c r="R47" s="78">
        <f t="shared" si="14"/>
        <v>8.1242999999999999</v>
      </c>
      <c r="S47" s="78">
        <f t="shared" si="15"/>
        <v>1.3122</v>
      </c>
      <c r="T47" s="78">
        <f t="shared" si="10"/>
        <v>26.999999999999996</v>
      </c>
    </row>
    <row r="48" spans="1:20">
      <c r="A48" s="8" t="s">
        <v>90</v>
      </c>
      <c r="B48" s="217">
        <v>27</v>
      </c>
      <c r="C48" s="217">
        <v>27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11.2644</v>
      </c>
      <c r="J48" s="23">
        <f t="shared" si="6"/>
        <v>6.2990999999999993</v>
      </c>
      <c r="K48" s="23">
        <f t="shared" si="7"/>
        <v>8.1242999999999999</v>
      </c>
      <c r="L48" s="23">
        <f t="shared" si="8"/>
        <v>1.3122</v>
      </c>
      <c r="M48" s="204">
        <f t="shared" si="9"/>
        <v>26.999999999999996</v>
      </c>
      <c r="N48" s="24"/>
      <c r="P48" s="78">
        <f t="shared" si="12"/>
        <v>11.2644</v>
      </c>
      <c r="Q48" s="78">
        <f t="shared" si="13"/>
        <v>6.2990999999999993</v>
      </c>
      <c r="R48" s="78">
        <f t="shared" si="14"/>
        <v>8.1242999999999999</v>
      </c>
      <c r="S48" s="78">
        <f t="shared" si="15"/>
        <v>1.3122</v>
      </c>
      <c r="T48" s="78">
        <f t="shared" si="10"/>
        <v>26.999999999999996</v>
      </c>
    </row>
    <row r="49" spans="1:20">
      <c r="A49" s="8" t="s">
        <v>91</v>
      </c>
      <c r="B49" s="217">
        <v>27</v>
      </c>
      <c r="C49" s="217">
        <v>27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11.2644</v>
      </c>
      <c r="J49" s="23">
        <f t="shared" si="6"/>
        <v>6.2990999999999993</v>
      </c>
      <c r="K49" s="23">
        <f t="shared" si="7"/>
        <v>8.1242999999999999</v>
      </c>
      <c r="L49" s="23">
        <f t="shared" si="8"/>
        <v>1.3122</v>
      </c>
      <c r="M49" s="204">
        <f t="shared" si="9"/>
        <v>26.999999999999996</v>
      </c>
      <c r="N49" s="24"/>
      <c r="P49" s="78">
        <f t="shared" si="12"/>
        <v>11.2644</v>
      </c>
      <c r="Q49" s="78">
        <f t="shared" si="13"/>
        <v>6.2990999999999993</v>
      </c>
      <c r="R49" s="78">
        <f t="shared" si="14"/>
        <v>8.1242999999999999</v>
      </c>
      <c r="S49" s="78">
        <f t="shared" si="15"/>
        <v>1.3122</v>
      </c>
      <c r="T49" s="78">
        <f t="shared" si="10"/>
        <v>26.999999999999996</v>
      </c>
    </row>
    <row r="50" spans="1:20">
      <c r="A50" s="8" t="s">
        <v>92</v>
      </c>
      <c r="B50" s="217">
        <v>27</v>
      </c>
      <c r="C50" s="217">
        <v>27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11.2644</v>
      </c>
      <c r="J50" s="23">
        <f t="shared" si="6"/>
        <v>6.2990999999999993</v>
      </c>
      <c r="K50" s="23">
        <f t="shared" si="7"/>
        <v>8.1242999999999999</v>
      </c>
      <c r="L50" s="23">
        <f t="shared" si="8"/>
        <v>1.3122</v>
      </c>
      <c r="M50" s="204">
        <f t="shared" si="9"/>
        <v>26.999999999999996</v>
      </c>
      <c r="N50" s="24"/>
      <c r="P50" s="78">
        <f t="shared" si="12"/>
        <v>11.2644</v>
      </c>
      <c r="Q50" s="78">
        <f t="shared" si="13"/>
        <v>6.2990999999999993</v>
      </c>
      <c r="R50" s="78">
        <f t="shared" si="14"/>
        <v>8.1242999999999999</v>
      </c>
      <c r="S50" s="78">
        <f t="shared" si="15"/>
        <v>1.3122</v>
      </c>
      <c r="T50" s="78">
        <f t="shared" si="10"/>
        <v>26.999999999999996</v>
      </c>
    </row>
    <row r="51" spans="1:20">
      <c r="A51" s="8" t="s">
        <v>93</v>
      </c>
      <c r="B51" s="217">
        <v>27</v>
      </c>
      <c r="C51" s="217">
        <v>27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11.2644</v>
      </c>
      <c r="J51" s="23">
        <f t="shared" si="6"/>
        <v>6.2990999999999993</v>
      </c>
      <c r="K51" s="23">
        <f t="shared" si="7"/>
        <v>8.1242999999999999</v>
      </c>
      <c r="L51" s="23">
        <f t="shared" si="8"/>
        <v>1.3122</v>
      </c>
      <c r="M51" s="204">
        <f t="shared" si="9"/>
        <v>26.999999999999996</v>
      </c>
      <c r="N51" s="24"/>
      <c r="P51" s="78">
        <f t="shared" si="12"/>
        <v>11.2644</v>
      </c>
      <c r="Q51" s="78">
        <f t="shared" si="13"/>
        <v>6.2990999999999993</v>
      </c>
      <c r="R51" s="78">
        <f t="shared" si="14"/>
        <v>8.1242999999999999</v>
      </c>
      <c r="S51" s="78">
        <f t="shared" si="15"/>
        <v>1.3122</v>
      </c>
      <c r="T51" s="78">
        <f t="shared" si="10"/>
        <v>26.999999999999996</v>
      </c>
    </row>
    <row r="52" spans="1:20">
      <c r="A52" s="8" t="s">
        <v>94</v>
      </c>
      <c r="B52" s="217">
        <v>27</v>
      </c>
      <c r="C52" s="217">
        <v>27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11.2644</v>
      </c>
      <c r="J52" s="23">
        <f t="shared" si="6"/>
        <v>6.2990999999999993</v>
      </c>
      <c r="K52" s="23">
        <f t="shared" si="7"/>
        <v>8.1242999999999999</v>
      </c>
      <c r="L52" s="23">
        <f t="shared" si="8"/>
        <v>1.3122</v>
      </c>
      <c r="M52" s="204">
        <f t="shared" si="9"/>
        <v>26.999999999999996</v>
      </c>
      <c r="N52" s="24"/>
      <c r="P52" s="78">
        <f t="shared" si="12"/>
        <v>11.2644</v>
      </c>
      <c r="Q52" s="78">
        <f t="shared" si="13"/>
        <v>6.2990999999999993</v>
      </c>
      <c r="R52" s="78">
        <f t="shared" si="14"/>
        <v>8.1242999999999999</v>
      </c>
      <c r="S52" s="78">
        <f t="shared" si="15"/>
        <v>1.3122</v>
      </c>
      <c r="T52" s="78">
        <f t="shared" si="10"/>
        <v>26.999999999999996</v>
      </c>
    </row>
    <row r="53" spans="1:20">
      <c r="A53" s="8" t="s">
        <v>95</v>
      </c>
      <c r="B53" s="217">
        <v>27</v>
      </c>
      <c r="C53" s="217">
        <v>27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11.2644</v>
      </c>
      <c r="J53" s="23">
        <f t="shared" si="6"/>
        <v>6.2990999999999993</v>
      </c>
      <c r="K53" s="23">
        <f t="shared" si="7"/>
        <v>8.1242999999999999</v>
      </c>
      <c r="L53" s="23">
        <f t="shared" si="8"/>
        <v>1.3122</v>
      </c>
      <c r="M53" s="204">
        <f t="shared" si="9"/>
        <v>26.999999999999996</v>
      </c>
      <c r="N53" s="24"/>
      <c r="P53" s="78">
        <f t="shared" si="12"/>
        <v>11.2644</v>
      </c>
      <c r="Q53" s="78">
        <f t="shared" si="13"/>
        <v>6.2990999999999993</v>
      </c>
      <c r="R53" s="78">
        <f t="shared" si="14"/>
        <v>8.1242999999999999</v>
      </c>
      <c r="S53" s="78">
        <f t="shared" si="15"/>
        <v>1.3122</v>
      </c>
      <c r="T53" s="78">
        <f t="shared" si="10"/>
        <v>26.999999999999996</v>
      </c>
    </row>
    <row r="54" spans="1:20">
      <c r="A54" s="8" t="s">
        <v>96</v>
      </c>
      <c r="B54" s="217">
        <v>27</v>
      </c>
      <c r="C54" s="217">
        <v>27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11.2644</v>
      </c>
      <c r="J54" s="23">
        <f t="shared" si="6"/>
        <v>6.2990999999999993</v>
      </c>
      <c r="K54" s="23">
        <f t="shared" si="7"/>
        <v>8.1242999999999999</v>
      </c>
      <c r="L54" s="23">
        <f t="shared" si="8"/>
        <v>1.3122</v>
      </c>
      <c r="M54" s="204">
        <f t="shared" si="9"/>
        <v>26.999999999999996</v>
      </c>
      <c r="N54" s="24"/>
      <c r="P54" s="78">
        <f t="shared" si="12"/>
        <v>11.2644</v>
      </c>
      <c r="Q54" s="78">
        <f t="shared" si="13"/>
        <v>6.2990999999999993</v>
      </c>
      <c r="R54" s="78">
        <f t="shared" si="14"/>
        <v>8.1242999999999999</v>
      </c>
      <c r="S54" s="78">
        <f t="shared" si="15"/>
        <v>1.3122</v>
      </c>
      <c r="T54" s="78">
        <f t="shared" si="10"/>
        <v>26.999999999999996</v>
      </c>
    </row>
    <row r="55" spans="1:20">
      <c r="A55" s="8" t="s">
        <v>97</v>
      </c>
      <c r="B55" s="217">
        <v>27</v>
      </c>
      <c r="C55" s="217">
        <v>27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11.2644</v>
      </c>
      <c r="J55" s="23">
        <f t="shared" si="6"/>
        <v>6.2990999999999993</v>
      </c>
      <c r="K55" s="23">
        <f t="shared" si="7"/>
        <v>8.1242999999999999</v>
      </c>
      <c r="L55" s="23">
        <f t="shared" si="8"/>
        <v>1.3122</v>
      </c>
      <c r="M55" s="204">
        <f t="shared" si="9"/>
        <v>26.999999999999996</v>
      </c>
      <c r="N55" s="24"/>
      <c r="P55" s="78">
        <f t="shared" si="12"/>
        <v>11.2644</v>
      </c>
      <c r="Q55" s="78">
        <f t="shared" si="13"/>
        <v>6.2990999999999993</v>
      </c>
      <c r="R55" s="78">
        <f t="shared" si="14"/>
        <v>8.1242999999999999</v>
      </c>
      <c r="S55" s="78">
        <f t="shared" si="15"/>
        <v>1.3122</v>
      </c>
      <c r="T55" s="78">
        <f t="shared" si="10"/>
        <v>26.999999999999996</v>
      </c>
    </row>
    <row r="56" spans="1:20">
      <c r="A56" s="8" t="s">
        <v>98</v>
      </c>
      <c r="B56" s="217">
        <v>27</v>
      </c>
      <c r="C56" s="217">
        <v>27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11.2644</v>
      </c>
      <c r="J56" s="23">
        <f t="shared" si="6"/>
        <v>6.2990999999999993</v>
      </c>
      <c r="K56" s="23">
        <f t="shared" si="7"/>
        <v>8.1242999999999999</v>
      </c>
      <c r="L56" s="23">
        <f t="shared" si="8"/>
        <v>1.3122</v>
      </c>
      <c r="M56" s="204">
        <f t="shared" si="9"/>
        <v>26.999999999999996</v>
      </c>
      <c r="N56" s="24"/>
      <c r="P56" s="78">
        <f t="shared" si="12"/>
        <v>11.2644</v>
      </c>
      <c r="Q56" s="78">
        <f t="shared" si="13"/>
        <v>6.2990999999999993</v>
      </c>
      <c r="R56" s="78">
        <f t="shared" si="14"/>
        <v>8.1242999999999999</v>
      </c>
      <c r="S56" s="78">
        <f t="shared" si="15"/>
        <v>1.3122</v>
      </c>
      <c r="T56" s="78">
        <f t="shared" si="10"/>
        <v>26.999999999999996</v>
      </c>
    </row>
    <row r="57" spans="1:20">
      <c r="A57" s="8" t="s">
        <v>99</v>
      </c>
      <c r="B57" s="217">
        <v>27</v>
      </c>
      <c r="C57" s="217">
        <v>27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11.2644</v>
      </c>
      <c r="J57" s="23">
        <f t="shared" si="6"/>
        <v>6.2990999999999993</v>
      </c>
      <c r="K57" s="23">
        <f t="shared" si="7"/>
        <v>8.1242999999999999</v>
      </c>
      <c r="L57" s="23">
        <f t="shared" si="8"/>
        <v>1.3122</v>
      </c>
      <c r="M57" s="204">
        <f t="shared" si="9"/>
        <v>26.999999999999996</v>
      </c>
      <c r="N57" s="24"/>
      <c r="P57" s="78">
        <f t="shared" si="12"/>
        <v>11.2644</v>
      </c>
      <c r="Q57" s="78">
        <f t="shared" si="13"/>
        <v>6.2990999999999993</v>
      </c>
      <c r="R57" s="78">
        <f t="shared" si="14"/>
        <v>8.1242999999999999</v>
      </c>
      <c r="S57" s="78">
        <f t="shared" si="15"/>
        <v>1.3122</v>
      </c>
      <c r="T57" s="78">
        <f t="shared" si="10"/>
        <v>26.999999999999996</v>
      </c>
    </row>
    <row r="58" spans="1:20">
      <c r="A58" s="8" t="s">
        <v>100</v>
      </c>
      <c r="B58" s="217">
        <v>27</v>
      </c>
      <c r="C58" s="217">
        <v>27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11.2644</v>
      </c>
      <c r="J58" s="23">
        <f t="shared" si="6"/>
        <v>6.2990999999999993</v>
      </c>
      <c r="K58" s="23">
        <f t="shared" si="7"/>
        <v>8.1242999999999999</v>
      </c>
      <c r="L58" s="23">
        <f t="shared" si="8"/>
        <v>1.3122</v>
      </c>
      <c r="M58" s="204">
        <f t="shared" si="9"/>
        <v>26.999999999999996</v>
      </c>
      <c r="N58" s="24"/>
      <c r="P58" s="78">
        <f t="shared" si="12"/>
        <v>11.2644</v>
      </c>
      <c r="Q58" s="78">
        <f t="shared" si="13"/>
        <v>6.2990999999999993</v>
      </c>
      <c r="R58" s="78">
        <f t="shared" si="14"/>
        <v>8.1242999999999999</v>
      </c>
      <c r="S58" s="78">
        <f t="shared" si="15"/>
        <v>1.3122</v>
      </c>
      <c r="T58" s="78">
        <f t="shared" si="10"/>
        <v>26.999999999999996</v>
      </c>
    </row>
    <row r="59" spans="1:20">
      <c r="A59" s="8" t="s">
        <v>101</v>
      </c>
      <c r="B59" s="217">
        <v>27</v>
      </c>
      <c r="C59" s="217">
        <v>27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11.2644</v>
      </c>
      <c r="J59" s="23">
        <f t="shared" si="6"/>
        <v>6.2990999999999993</v>
      </c>
      <c r="K59" s="23">
        <f t="shared" si="7"/>
        <v>8.1242999999999999</v>
      </c>
      <c r="L59" s="23">
        <f t="shared" si="8"/>
        <v>1.3122</v>
      </c>
      <c r="M59" s="204">
        <f t="shared" si="9"/>
        <v>26.999999999999996</v>
      </c>
      <c r="N59" s="24"/>
      <c r="P59" s="78">
        <f t="shared" si="12"/>
        <v>11.2644</v>
      </c>
      <c r="Q59" s="78">
        <f t="shared" si="13"/>
        <v>6.2990999999999993</v>
      </c>
      <c r="R59" s="78">
        <f t="shared" si="14"/>
        <v>8.1242999999999999</v>
      </c>
      <c r="S59" s="78">
        <f t="shared" si="15"/>
        <v>1.3122</v>
      </c>
      <c r="T59" s="78">
        <f t="shared" si="10"/>
        <v>26.999999999999996</v>
      </c>
    </row>
    <row r="60" spans="1:20">
      <c r="A60" s="8" t="s">
        <v>102</v>
      </c>
      <c r="B60" s="217">
        <v>27</v>
      </c>
      <c r="C60" s="217">
        <v>27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11.2644</v>
      </c>
      <c r="J60" s="23">
        <f t="shared" si="6"/>
        <v>6.2990999999999993</v>
      </c>
      <c r="K60" s="23">
        <f t="shared" si="7"/>
        <v>8.1242999999999999</v>
      </c>
      <c r="L60" s="23">
        <f t="shared" si="8"/>
        <v>1.3122</v>
      </c>
      <c r="M60" s="204">
        <f t="shared" si="9"/>
        <v>26.999999999999996</v>
      </c>
      <c r="N60" s="24"/>
      <c r="P60" s="78">
        <f t="shared" si="12"/>
        <v>11.2644</v>
      </c>
      <c r="Q60" s="78">
        <f t="shared" si="13"/>
        <v>6.2990999999999993</v>
      </c>
      <c r="R60" s="78">
        <f t="shared" si="14"/>
        <v>8.1242999999999999</v>
      </c>
      <c r="S60" s="78">
        <f t="shared" si="15"/>
        <v>1.3122</v>
      </c>
      <c r="T60" s="78">
        <f t="shared" si="10"/>
        <v>26.999999999999996</v>
      </c>
    </row>
    <row r="61" spans="1:20">
      <c r="A61" s="8" t="s">
        <v>103</v>
      </c>
      <c r="B61" s="217">
        <v>27</v>
      </c>
      <c r="C61" s="217">
        <v>27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11.2644</v>
      </c>
      <c r="J61" s="23">
        <f t="shared" si="6"/>
        <v>6.2990999999999993</v>
      </c>
      <c r="K61" s="23">
        <f t="shared" si="7"/>
        <v>8.1242999999999999</v>
      </c>
      <c r="L61" s="23">
        <f t="shared" si="8"/>
        <v>1.3122</v>
      </c>
      <c r="M61" s="204">
        <f t="shared" si="9"/>
        <v>26.999999999999996</v>
      </c>
      <c r="N61" s="24"/>
      <c r="P61" s="78">
        <f t="shared" si="12"/>
        <v>11.2644</v>
      </c>
      <c r="Q61" s="78">
        <f t="shared" si="13"/>
        <v>6.2990999999999993</v>
      </c>
      <c r="R61" s="78">
        <f t="shared" si="14"/>
        <v>8.1242999999999999</v>
      </c>
      <c r="S61" s="78">
        <f t="shared" si="15"/>
        <v>1.3122</v>
      </c>
      <c r="T61" s="78">
        <f t="shared" si="10"/>
        <v>26.999999999999996</v>
      </c>
    </row>
    <row r="62" spans="1:20">
      <c r="A62" s="8" t="s">
        <v>104</v>
      </c>
      <c r="B62" s="217">
        <v>27</v>
      </c>
      <c r="C62" s="217">
        <v>27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11.2644</v>
      </c>
      <c r="J62" s="23">
        <f t="shared" si="6"/>
        <v>6.2990999999999993</v>
      </c>
      <c r="K62" s="23">
        <f t="shared" si="7"/>
        <v>8.1242999999999999</v>
      </c>
      <c r="L62" s="23">
        <f t="shared" si="8"/>
        <v>1.3122</v>
      </c>
      <c r="M62" s="204">
        <f t="shared" si="9"/>
        <v>26.999999999999996</v>
      </c>
      <c r="N62" s="24"/>
      <c r="P62" s="78">
        <f t="shared" si="12"/>
        <v>11.2644</v>
      </c>
      <c r="Q62" s="78">
        <f t="shared" si="13"/>
        <v>6.2990999999999993</v>
      </c>
      <c r="R62" s="78">
        <f t="shared" si="14"/>
        <v>8.1242999999999999</v>
      </c>
      <c r="S62" s="78">
        <f t="shared" si="15"/>
        <v>1.3122</v>
      </c>
      <c r="T62" s="78">
        <f t="shared" si="10"/>
        <v>26.999999999999996</v>
      </c>
    </row>
    <row r="63" spans="1:20">
      <c r="A63" s="8" t="s">
        <v>105</v>
      </c>
      <c r="B63" s="217">
        <v>27</v>
      </c>
      <c r="C63" s="217">
        <v>27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11.2644</v>
      </c>
      <c r="J63" s="23">
        <f t="shared" si="6"/>
        <v>6.2990999999999993</v>
      </c>
      <c r="K63" s="23">
        <f t="shared" si="7"/>
        <v>8.1242999999999999</v>
      </c>
      <c r="L63" s="23">
        <f t="shared" si="8"/>
        <v>1.3122</v>
      </c>
      <c r="M63" s="204">
        <f t="shared" si="9"/>
        <v>26.999999999999996</v>
      </c>
      <c r="N63" s="24"/>
      <c r="P63" s="78">
        <f t="shared" si="12"/>
        <v>11.2644</v>
      </c>
      <c r="Q63" s="78">
        <f t="shared" si="13"/>
        <v>6.2990999999999993</v>
      </c>
      <c r="R63" s="78">
        <f t="shared" si="14"/>
        <v>8.1242999999999999</v>
      </c>
      <c r="S63" s="78">
        <f t="shared" si="15"/>
        <v>1.3122</v>
      </c>
      <c r="T63" s="78">
        <f t="shared" si="10"/>
        <v>26.999999999999996</v>
      </c>
    </row>
    <row r="64" spans="1:20">
      <c r="A64" s="8" t="s">
        <v>106</v>
      </c>
      <c r="B64" s="217">
        <v>27</v>
      </c>
      <c r="C64" s="217">
        <v>27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11.2644</v>
      </c>
      <c r="J64" s="23">
        <f t="shared" si="6"/>
        <v>6.2990999999999993</v>
      </c>
      <c r="K64" s="23">
        <f t="shared" si="7"/>
        <v>8.1242999999999999</v>
      </c>
      <c r="L64" s="23">
        <f t="shared" si="8"/>
        <v>1.3122</v>
      </c>
      <c r="M64" s="204">
        <f t="shared" si="9"/>
        <v>26.999999999999996</v>
      </c>
      <c r="N64" s="24"/>
      <c r="P64" s="78">
        <f t="shared" si="12"/>
        <v>11.2644</v>
      </c>
      <c r="Q64" s="78">
        <f t="shared" si="13"/>
        <v>6.2990999999999993</v>
      </c>
      <c r="R64" s="78">
        <f t="shared" si="14"/>
        <v>8.1242999999999999</v>
      </c>
      <c r="S64" s="78">
        <f t="shared" si="15"/>
        <v>1.3122</v>
      </c>
      <c r="T64" s="78">
        <f t="shared" si="10"/>
        <v>26.999999999999996</v>
      </c>
    </row>
    <row r="65" spans="1:20">
      <c r="A65" s="8" t="s">
        <v>107</v>
      </c>
      <c r="B65" s="217">
        <v>27</v>
      </c>
      <c r="C65" s="217">
        <v>27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11.2644</v>
      </c>
      <c r="J65" s="23">
        <f t="shared" si="6"/>
        <v>6.2990999999999993</v>
      </c>
      <c r="K65" s="23">
        <f t="shared" si="7"/>
        <v>8.1242999999999999</v>
      </c>
      <c r="L65" s="23">
        <f t="shared" si="8"/>
        <v>1.3122</v>
      </c>
      <c r="M65" s="204">
        <f t="shared" si="9"/>
        <v>26.999999999999996</v>
      </c>
      <c r="N65" s="24"/>
      <c r="P65" s="78">
        <f t="shared" si="12"/>
        <v>11.2644</v>
      </c>
      <c r="Q65" s="78">
        <f t="shared" si="13"/>
        <v>6.2990999999999993</v>
      </c>
      <c r="R65" s="78">
        <f t="shared" si="14"/>
        <v>8.1242999999999999</v>
      </c>
      <c r="S65" s="78">
        <f t="shared" si="15"/>
        <v>1.3122</v>
      </c>
      <c r="T65" s="78">
        <f t="shared" si="10"/>
        <v>26.999999999999996</v>
      </c>
    </row>
    <row r="66" spans="1:20">
      <c r="A66" s="8" t="s">
        <v>108</v>
      </c>
      <c r="B66" s="217">
        <v>27</v>
      </c>
      <c r="C66" s="217">
        <v>27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11.2644</v>
      </c>
      <c r="J66" s="23">
        <f t="shared" si="6"/>
        <v>6.2990999999999993</v>
      </c>
      <c r="K66" s="23">
        <f t="shared" si="7"/>
        <v>8.1242999999999999</v>
      </c>
      <c r="L66" s="23">
        <f t="shared" si="8"/>
        <v>1.3122</v>
      </c>
      <c r="M66" s="204">
        <f t="shared" si="9"/>
        <v>26.999999999999996</v>
      </c>
      <c r="N66" s="24"/>
      <c r="P66" s="78">
        <f t="shared" si="12"/>
        <v>11.2644</v>
      </c>
      <c r="Q66" s="78">
        <f t="shared" si="13"/>
        <v>6.2990999999999993</v>
      </c>
      <c r="R66" s="78">
        <f t="shared" si="14"/>
        <v>8.1242999999999999</v>
      </c>
      <c r="S66" s="78">
        <f t="shared" si="15"/>
        <v>1.3122</v>
      </c>
      <c r="T66" s="78">
        <f t="shared" si="10"/>
        <v>26.999999999999996</v>
      </c>
    </row>
    <row r="67" spans="1:20">
      <c r="A67" s="8" t="s">
        <v>109</v>
      </c>
      <c r="B67" s="217">
        <v>27</v>
      </c>
      <c r="C67" s="217">
        <v>27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11.2644</v>
      </c>
      <c r="J67" s="23">
        <f t="shared" si="6"/>
        <v>6.2990999999999993</v>
      </c>
      <c r="K67" s="23">
        <f t="shared" si="7"/>
        <v>8.1242999999999999</v>
      </c>
      <c r="L67" s="23">
        <f t="shared" si="8"/>
        <v>1.3122</v>
      </c>
      <c r="M67" s="204">
        <f t="shared" si="9"/>
        <v>26.999999999999996</v>
      </c>
      <c r="N67" s="24"/>
      <c r="P67" s="78">
        <f t="shared" ref="P67:P98" si="17">I67</f>
        <v>11.2644</v>
      </c>
      <c r="Q67" s="78">
        <f t="shared" ref="Q67:Q98" si="18">J67</f>
        <v>6.2990999999999993</v>
      </c>
      <c r="R67" s="78">
        <f t="shared" ref="R67:R98" si="19">K67</f>
        <v>8.1242999999999999</v>
      </c>
      <c r="S67" s="78">
        <f t="shared" ref="S67:S98" si="20">L67</f>
        <v>1.3122</v>
      </c>
      <c r="T67" s="78">
        <f t="shared" si="10"/>
        <v>26.999999999999996</v>
      </c>
    </row>
    <row r="68" spans="1:20">
      <c r="A68" s="8" t="s">
        <v>110</v>
      </c>
      <c r="B68" s="217">
        <v>27</v>
      </c>
      <c r="C68" s="217">
        <v>27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11.2644</v>
      </c>
      <c r="J68" s="23">
        <f t="shared" ref="J68:J98" si="22">C68*E68/100</f>
        <v>6.2990999999999993</v>
      </c>
      <c r="K68" s="23">
        <f t="shared" ref="K68:K98" si="23">C68*F68/100</f>
        <v>8.1242999999999999</v>
      </c>
      <c r="L68" s="23">
        <f t="shared" ref="L68:L98" si="24">C68*G68/100</f>
        <v>1.3122</v>
      </c>
      <c r="M68" s="204">
        <f t="shared" ref="M68:M98" si="25">SUM(I68:L68)</f>
        <v>26.999999999999996</v>
      </c>
      <c r="N68" s="24"/>
      <c r="P68" s="78">
        <f t="shared" si="17"/>
        <v>11.2644</v>
      </c>
      <c r="Q68" s="78">
        <f t="shared" si="18"/>
        <v>6.2990999999999993</v>
      </c>
      <c r="R68" s="78">
        <f t="shared" si="19"/>
        <v>8.1242999999999999</v>
      </c>
      <c r="S68" s="78">
        <f t="shared" si="20"/>
        <v>1.3122</v>
      </c>
      <c r="T68" s="78">
        <f t="shared" ref="T68:T99" si="26">SUM(P68:S68)</f>
        <v>26.999999999999996</v>
      </c>
    </row>
    <row r="69" spans="1:20">
      <c r="A69" s="8" t="s">
        <v>111</v>
      </c>
      <c r="B69" s="217">
        <v>27</v>
      </c>
      <c r="C69" s="217">
        <v>27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11.2644</v>
      </c>
      <c r="J69" s="23">
        <f t="shared" si="22"/>
        <v>6.2990999999999993</v>
      </c>
      <c r="K69" s="23">
        <f t="shared" si="23"/>
        <v>8.1242999999999999</v>
      </c>
      <c r="L69" s="23">
        <f t="shared" si="24"/>
        <v>1.3122</v>
      </c>
      <c r="M69" s="204">
        <f t="shared" si="25"/>
        <v>26.999999999999996</v>
      </c>
      <c r="N69" s="24"/>
      <c r="P69" s="78">
        <f t="shared" si="17"/>
        <v>11.2644</v>
      </c>
      <c r="Q69" s="78">
        <f t="shared" si="18"/>
        <v>6.2990999999999993</v>
      </c>
      <c r="R69" s="78">
        <f t="shared" si="19"/>
        <v>8.1242999999999999</v>
      </c>
      <c r="S69" s="78">
        <f t="shared" si="20"/>
        <v>1.3122</v>
      </c>
      <c r="T69" s="78">
        <f t="shared" si="26"/>
        <v>26.999999999999996</v>
      </c>
    </row>
    <row r="70" spans="1:20">
      <c r="A70" s="8" t="s">
        <v>112</v>
      </c>
      <c r="B70" s="217">
        <v>27</v>
      </c>
      <c r="C70" s="217">
        <v>27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11.2644</v>
      </c>
      <c r="J70" s="23">
        <f t="shared" si="22"/>
        <v>6.2990999999999993</v>
      </c>
      <c r="K70" s="23">
        <f t="shared" si="23"/>
        <v>8.1242999999999999</v>
      </c>
      <c r="L70" s="23">
        <f t="shared" si="24"/>
        <v>1.3122</v>
      </c>
      <c r="M70" s="204">
        <f t="shared" si="25"/>
        <v>26.999999999999996</v>
      </c>
      <c r="N70" s="24"/>
      <c r="P70" s="78">
        <f t="shared" si="17"/>
        <v>11.2644</v>
      </c>
      <c r="Q70" s="78">
        <f t="shared" si="18"/>
        <v>6.2990999999999993</v>
      </c>
      <c r="R70" s="78">
        <f t="shared" si="19"/>
        <v>8.1242999999999999</v>
      </c>
      <c r="S70" s="78">
        <f t="shared" si="20"/>
        <v>1.3122</v>
      </c>
      <c r="T70" s="78">
        <f t="shared" si="26"/>
        <v>26.999999999999996</v>
      </c>
    </row>
    <row r="71" spans="1:20">
      <c r="A71" s="8" t="s">
        <v>113</v>
      </c>
      <c r="B71" s="217">
        <v>27</v>
      </c>
      <c r="C71" s="217">
        <v>27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11.2644</v>
      </c>
      <c r="J71" s="23">
        <f t="shared" si="22"/>
        <v>6.2990999999999993</v>
      </c>
      <c r="K71" s="23">
        <f t="shared" si="23"/>
        <v>8.1242999999999999</v>
      </c>
      <c r="L71" s="23">
        <f t="shared" si="24"/>
        <v>1.3122</v>
      </c>
      <c r="M71" s="204">
        <f t="shared" si="25"/>
        <v>26.999999999999996</v>
      </c>
      <c r="N71" s="24"/>
      <c r="P71" s="78">
        <f t="shared" si="17"/>
        <v>11.2644</v>
      </c>
      <c r="Q71" s="78">
        <f t="shared" si="18"/>
        <v>6.2990999999999993</v>
      </c>
      <c r="R71" s="78">
        <f t="shared" si="19"/>
        <v>8.1242999999999999</v>
      </c>
      <c r="S71" s="78">
        <f t="shared" si="20"/>
        <v>1.3122</v>
      </c>
      <c r="T71" s="78">
        <f t="shared" si="26"/>
        <v>26.999999999999996</v>
      </c>
    </row>
    <row r="72" spans="1:20">
      <c r="A72" s="8" t="s">
        <v>114</v>
      </c>
      <c r="B72" s="217">
        <v>27</v>
      </c>
      <c r="C72" s="217">
        <v>27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11.2644</v>
      </c>
      <c r="J72" s="23">
        <f t="shared" si="22"/>
        <v>6.2990999999999993</v>
      </c>
      <c r="K72" s="23">
        <f t="shared" si="23"/>
        <v>8.1242999999999999</v>
      </c>
      <c r="L72" s="23">
        <f t="shared" si="24"/>
        <v>1.3122</v>
      </c>
      <c r="M72" s="204">
        <f t="shared" si="25"/>
        <v>26.999999999999996</v>
      </c>
      <c r="N72" s="24"/>
      <c r="P72" s="78">
        <f t="shared" si="17"/>
        <v>11.2644</v>
      </c>
      <c r="Q72" s="78">
        <f t="shared" si="18"/>
        <v>6.2990999999999993</v>
      </c>
      <c r="R72" s="78">
        <f t="shared" si="19"/>
        <v>8.1242999999999999</v>
      </c>
      <c r="S72" s="78">
        <f t="shared" si="20"/>
        <v>1.3122</v>
      </c>
      <c r="T72" s="78">
        <f t="shared" si="26"/>
        <v>26.999999999999996</v>
      </c>
    </row>
    <row r="73" spans="1:20">
      <c r="A73" s="8" t="s">
        <v>115</v>
      </c>
      <c r="B73" s="217">
        <v>27</v>
      </c>
      <c r="C73" s="217">
        <v>27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11.2644</v>
      </c>
      <c r="J73" s="23">
        <f t="shared" si="22"/>
        <v>6.2990999999999993</v>
      </c>
      <c r="K73" s="23">
        <f t="shared" si="23"/>
        <v>8.1242999999999999</v>
      </c>
      <c r="L73" s="23">
        <f t="shared" si="24"/>
        <v>1.3122</v>
      </c>
      <c r="M73" s="204">
        <f t="shared" si="25"/>
        <v>26.999999999999996</v>
      </c>
      <c r="N73" s="24"/>
      <c r="P73" s="78">
        <f t="shared" si="17"/>
        <v>11.2644</v>
      </c>
      <c r="Q73" s="78">
        <f t="shared" si="18"/>
        <v>6.2990999999999993</v>
      </c>
      <c r="R73" s="78">
        <f t="shared" si="19"/>
        <v>8.1242999999999999</v>
      </c>
      <c r="S73" s="78">
        <f t="shared" si="20"/>
        <v>1.3122</v>
      </c>
      <c r="T73" s="78">
        <f t="shared" si="26"/>
        <v>26.999999999999996</v>
      </c>
    </row>
    <row r="74" spans="1:20">
      <c r="A74" s="8" t="s">
        <v>116</v>
      </c>
      <c r="B74" s="217">
        <v>27</v>
      </c>
      <c r="C74" s="217">
        <v>27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11.2644</v>
      </c>
      <c r="J74" s="23">
        <f t="shared" si="22"/>
        <v>6.2990999999999993</v>
      </c>
      <c r="K74" s="23">
        <f t="shared" si="23"/>
        <v>8.1242999999999999</v>
      </c>
      <c r="L74" s="23">
        <f t="shared" si="24"/>
        <v>1.3122</v>
      </c>
      <c r="M74" s="204">
        <f t="shared" si="25"/>
        <v>26.999999999999996</v>
      </c>
      <c r="N74" s="24"/>
      <c r="P74" s="78">
        <f t="shared" si="17"/>
        <v>11.2644</v>
      </c>
      <c r="Q74" s="78">
        <f t="shared" si="18"/>
        <v>6.2990999999999993</v>
      </c>
      <c r="R74" s="78">
        <f t="shared" si="19"/>
        <v>8.1242999999999999</v>
      </c>
      <c r="S74" s="78">
        <f t="shared" si="20"/>
        <v>1.3122</v>
      </c>
      <c r="T74" s="78">
        <f t="shared" si="26"/>
        <v>26.999999999999996</v>
      </c>
    </row>
    <row r="75" spans="1:20">
      <c r="A75" s="8" t="s">
        <v>117</v>
      </c>
      <c r="B75" s="217">
        <v>27</v>
      </c>
      <c r="C75" s="217">
        <v>27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11.2644</v>
      </c>
      <c r="J75" s="23">
        <f t="shared" si="22"/>
        <v>6.2990999999999993</v>
      </c>
      <c r="K75" s="23">
        <f t="shared" si="23"/>
        <v>8.1242999999999999</v>
      </c>
      <c r="L75" s="23">
        <f t="shared" si="24"/>
        <v>1.3122</v>
      </c>
      <c r="M75" s="204">
        <f t="shared" si="25"/>
        <v>26.999999999999996</v>
      </c>
      <c r="N75" s="24"/>
      <c r="P75" s="78">
        <f t="shared" si="17"/>
        <v>11.2644</v>
      </c>
      <c r="Q75" s="78">
        <f t="shared" si="18"/>
        <v>6.2990999999999993</v>
      </c>
      <c r="R75" s="78">
        <f t="shared" si="19"/>
        <v>8.1242999999999999</v>
      </c>
      <c r="S75" s="78">
        <f t="shared" si="20"/>
        <v>1.3122</v>
      </c>
      <c r="T75" s="78">
        <f t="shared" si="26"/>
        <v>26.999999999999996</v>
      </c>
    </row>
    <row r="76" spans="1:20">
      <c r="A76" s="8" t="s">
        <v>118</v>
      </c>
      <c r="B76" s="217">
        <v>27</v>
      </c>
      <c r="C76" s="217">
        <v>27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11.2644</v>
      </c>
      <c r="J76" s="23">
        <f t="shared" si="22"/>
        <v>6.2990999999999993</v>
      </c>
      <c r="K76" s="23">
        <f t="shared" si="23"/>
        <v>8.1242999999999999</v>
      </c>
      <c r="L76" s="23">
        <f t="shared" si="24"/>
        <v>1.3122</v>
      </c>
      <c r="M76" s="204">
        <f t="shared" si="25"/>
        <v>26.999999999999996</v>
      </c>
      <c r="N76" s="24"/>
      <c r="P76" s="78">
        <f t="shared" si="17"/>
        <v>11.2644</v>
      </c>
      <c r="Q76" s="78">
        <f t="shared" si="18"/>
        <v>6.2990999999999993</v>
      </c>
      <c r="R76" s="78">
        <f t="shared" si="19"/>
        <v>8.1242999999999999</v>
      </c>
      <c r="S76" s="78">
        <f t="shared" si="20"/>
        <v>1.3122</v>
      </c>
      <c r="T76" s="78">
        <f t="shared" si="26"/>
        <v>26.999999999999996</v>
      </c>
    </row>
    <row r="77" spans="1:20">
      <c r="A77" s="8" t="s">
        <v>119</v>
      </c>
      <c r="B77" s="217">
        <v>27</v>
      </c>
      <c r="C77" s="217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11.2644</v>
      </c>
      <c r="J77" s="23">
        <f t="shared" si="22"/>
        <v>6.2990999999999993</v>
      </c>
      <c r="K77" s="23">
        <f t="shared" si="23"/>
        <v>8.1242999999999999</v>
      </c>
      <c r="L77" s="23">
        <f t="shared" si="24"/>
        <v>1.3122</v>
      </c>
      <c r="M77" s="204">
        <f t="shared" si="25"/>
        <v>26.999999999999996</v>
      </c>
      <c r="N77" s="24"/>
      <c r="P77" s="78">
        <f t="shared" si="17"/>
        <v>11.2644</v>
      </c>
      <c r="Q77" s="78">
        <f t="shared" si="18"/>
        <v>6.2990999999999993</v>
      </c>
      <c r="R77" s="78">
        <f t="shared" si="19"/>
        <v>8.1242999999999999</v>
      </c>
      <c r="S77" s="78">
        <f t="shared" si="20"/>
        <v>1.3122</v>
      </c>
      <c r="T77" s="78">
        <f t="shared" si="26"/>
        <v>26.999999999999996</v>
      </c>
    </row>
    <row r="78" spans="1:20">
      <c r="A78" s="8" t="s">
        <v>120</v>
      </c>
      <c r="B78" s="217">
        <v>27</v>
      </c>
      <c r="C78" s="217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11.2644</v>
      </c>
      <c r="J78" s="23">
        <f t="shared" si="22"/>
        <v>6.2990999999999993</v>
      </c>
      <c r="K78" s="23">
        <f t="shared" si="23"/>
        <v>8.1242999999999999</v>
      </c>
      <c r="L78" s="23">
        <f t="shared" si="24"/>
        <v>1.3122</v>
      </c>
      <c r="M78" s="204">
        <f t="shared" si="25"/>
        <v>26.999999999999996</v>
      </c>
      <c r="N78" s="24"/>
      <c r="P78" s="78">
        <f t="shared" si="17"/>
        <v>11.2644</v>
      </c>
      <c r="Q78" s="78">
        <f t="shared" si="18"/>
        <v>6.2990999999999993</v>
      </c>
      <c r="R78" s="78">
        <f t="shared" si="19"/>
        <v>8.1242999999999999</v>
      </c>
      <c r="S78" s="78">
        <f t="shared" si="20"/>
        <v>1.3122</v>
      </c>
      <c r="T78" s="78">
        <f t="shared" si="26"/>
        <v>26.999999999999996</v>
      </c>
    </row>
    <row r="79" spans="1:20">
      <c r="A79" s="8" t="s">
        <v>121</v>
      </c>
      <c r="B79" s="217">
        <v>27</v>
      </c>
      <c r="C79" s="21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7">
        <v>27</v>
      </c>
      <c r="C80" s="21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7">
        <v>27</v>
      </c>
      <c r="C81" s="21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7">
        <v>27</v>
      </c>
      <c r="C82" s="21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7">
        <v>27</v>
      </c>
      <c r="C83" s="21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7">
        <v>27</v>
      </c>
      <c r="C84" s="21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7">
        <v>27</v>
      </c>
      <c r="C85" s="21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7">
        <v>27</v>
      </c>
      <c r="C86" s="21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11.2644</v>
      </c>
      <c r="J86" s="23">
        <f t="shared" si="22"/>
        <v>6.2990999999999993</v>
      </c>
      <c r="K86" s="23">
        <f t="shared" si="23"/>
        <v>8.1242999999999999</v>
      </c>
      <c r="L86" s="23">
        <f t="shared" si="24"/>
        <v>1.3122</v>
      </c>
      <c r="M86" s="204">
        <f t="shared" si="25"/>
        <v>26.999999999999996</v>
      </c>
      <c r="N86" s="24"/>
      <c r="P86" s="78">
        <f t="shared" si="17"/>
        <v>11.2644</v>
      </c>
      <c r="Q86" s="78">
        <f t="shared" si="18"/>
        <v>6.2990999999999993</v>
      </c>
      <c r="R86" s="78">
        <f t="shared" si="19"/>
        <v>8.1242999999999999</v>
      </c>
      <c r="S86" s="78">
        <f t="shared" si="20"/>
        <v>1.3122</v>
      </c>
      <c r="T86" s="78">
        <f t="shared" si="26"/>
        <v>26.999999999999996</v>
      </c>
    </row>
    <row r="87" spans="1:20">
      <c r="A87" s="8" t="s">
        <v>129</v>
      </c>
      <c r="B87" s="217">
        <v>27</v>
      </c>
      <c r="C87" s="21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7">
        <v>27</v>
      </c>
      <c r="C88" s="21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7">
        <v>27</v>
      </c>
      <c r="C89" s="21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7">
        <v>27</v>
      </c>
      <c r="C90" s="21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7">
        <v>27</v>
      </c>
      <c r="C91" s="21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7">
        <v>27</v>
      </c>
      <c r="C92" s="21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7">
        <v>27</v>
      </c>
      <c r="C93" s="21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7">
        <v>27</v>
      </c>
      <c r="C94" s="21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7">
        <v>27</v>
      </c>
      <c r="C95" s="21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7">
        <v>27</v>
      </c>
      <c r="C96" s="21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7">
        <v>27</v>
      </c>
      <c r="C97" s="21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7">
        <v>27</v>
      </c>
      <c r="C98" s="21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0.63400000000000001</v>
      </c>
      <c r="C99" s="22">
        <f t="shared" si="27"/>
        <v>0.63349999999999995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0.26429620000000031</v>
      </c>
      <c r="J99" s="205">
        <f t="shared" ref="J99:M99" si="28">SUM(J3:J98)/4000</f>
        <v>0.14779555</v>
      </c>
      <c r="K99" s="205">
        <f t="shared" si="28"/>
        <v>0.19062014999999963</v>
      </c>
      <c r="L99" s="205">
        <f t="shared" si="28"/>
        <v>3.0788100000000054E-2</v>
      </c>
      <c r="M99" s="206">
        <f t="shared" si="28"/>
        <v>0.63349999999999995</v>
      </c>
      <c r="N99" s="25"/>
      <c r="P99" s="78">
        <f>SUM(P3:P98)/4000</f>
        <v>0.26429620000000031</v>
      </c>
      <c r="Q99" s="78">
        <f t="shared" ref="Q99:S99" si="29">SUM(Q3:Q98)/4000</f>
        <v>0.14779555</v>
      </c>
      <c r="R99" s="78">
        <f t="shared" si="29"/>
        <v>0.19062014999999963</v>
      </c>
      <c r="S99" s="78">
        <f t="shared" si="29"/>
        <v>3.0788100000000054E-2</v>
      </c>
      <c r="T99" s="78">
        <f t="shared" si="26"/>
        <v>0.63350000000000006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-195</v>
      </c>
      <c r="P3" s="95">
        <v>-242</v>
      </c>
      <c r="Q3" s="95">
        <v>0</v>
      </c>
      <c r="R3" s="95">
        <v>0</v>
      </c>
      <c r="S3" s="114">
        <v>0</v>
      </c>
      <c r="U3" s="115">
        <v>-437</v>
      </c>
      <c r="V3" s="116">
        <v>0</v>
      </c>
      <c r="W3">
        <v>0</v>
      </c>
      <c r="X3">
        <v>-195</v>
      </c>
      <c r="Y3">
        <v>0</v>
      </c>
      <c r="Z3">
        <v>-242</v>
      </c>
    </row>
    <row r="4" spans="1:26"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-210</v>
      </c>
      <c r="P4" s="88">
        <v>-247</v>
      </c>
      <c r="Q4" s="88">
        <v>0</v>
      </c>
      <c r="R4" s="88">
        <v>0</v>
      </c>
      <c r="S4" s="116">
        <v>0</v>
      </c>
      <c r="U4" s="115">
        <v>-457</v>
      </c>
      <c r="V4" s="116">
        <v>0</v>
      </c>
      <c r="W4">
        <v>0</v>
      </c>
      <c r="X4">
        <v>-210</v>
      </c>
      <c r="Y4">
        <v>0</v>
      </c>
      <c r="Z4">
        <v>-247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-220</v>
      </c>
      <c r="P5" s="88">
        <v>-253</v>
      </c>
      <c r="Q5" s="88">
        <v>0</v>
      </c>
      <c r="R5" s="88">
        <v>0</v>
      </c>
      <c r="S5" s="116">
        <v>0</v>
      </c>
      <c r="U5" s="115">
        <v>-473</v>
      </c>
      <c r="V5" s="116">
        <v>0</v>
      </c>
      <c r="W5">
        <v>0</v>
      </c>
      <c r="X5">
        <v>-220</v>
      </c>
      <c r="Y5">
        <v>0</v>
      </c>
      <c r="Z5">
        <v>-253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-225</v>
      </c>
      <c r="P6" s="88">
        <v>-260</v>
      </c>
      <c r="Q6" s="88">
        <v>0</v>
      </c>
      <c r="R6" s="88">
        <v>0</v>
      </c>
      <c r="S6" s="116">
        <v>0</v>
      </c>
      <c r="U6" s="115">
        <v>-485</v>
      </c>
      <c r="V6" s="116">
        <v>0</v>
      </c>
      <c r="W6">
        <v>0</v>
      </c>
      <c r="X6">
        <v>-225</v>
      </c>
      <c r="Y6">
        <v>0</v>
      </c>
      <c r="Z6">
        <v>-260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-6</v>
      </c>
      <c r="O7" s="88">
        <v>-235</v>
      </c>
      <c r="P7" s="88">
        <v>-271</v>
      </c>
      <c r="Q7" s="88">
        <v>0</v>
      </c>
      <c r="R7" s="88">
        <v>0</v>
      </c>
      <c r="S7" s="116">
        <v>0</v>
      </c>
      <c r="U7" s="115">
        <v>-512</v>
      </c>
      <c r="V7" s="116">
        <v>0</v>
      </c>
      <c r="W7">
        <v>-6</v>
      </c>
      <c r="X7">
        <v>-235</v>
      </c>
      <c r="Y7">
        <v>0</v>
      </c>
      <c r="Z7">
        <v>-271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-33</v>
      </c>
      <c r="O8" s="88">
        <v>-245</v>
      </c>
      <c r="P8" s="88">
        <v>-286</v>
      </c>
      <c r="Q8" s="88">
        <v>0</v>
      </c>
      <c r="R8" s="88">
        <v>0</v>
      </c>
      <c r="S8" s="116">
        <v>0</v>
      </c>
      <c r="U8" s="115">
        <v>-564</v>
      </c>
      <c r="V8" s="116">
        <v>0</v>
      </c>
      <c r="W8">
        <v>-33</v>
      </c>
      <c r="X8">
        <v>-245</v>
      </c>
      <c r="Y8">
        <v>0</v>
      </c>
      <c r="Z8">
        <v>-286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-79</v>
      </c>
      <c r="O9" s="88">
        <v>-265</v>
      </c>
      <c r="P9" s="88">
        <v>-298</v>
      </c>
      <c r="Q9" s="88">
        <v>0</v>
      </c>
      <c r="R9" s="88">
        <v>0</v>
      </c>
      <c r="S9" s="116">
        <v>0</v>
      </c>
      <c r="U9" s="115">
        <v>-642</v>
      </c>
      <c r="V9" s="116">
        <v>0</v>
      </c>
      <c r="W9">
        <v>-79</v>
      </c>
      <c r="X9">
        <v>-265</v>
      </c>
      <c r="Y9">
        <v>0</v>
      </c>
      <c r="Z9">
        <v>-298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-87</v>
      </c>
      <c r="O10" s="88">
        <v>-270</v>
      </c>
      <c r="P10" s="88">
        <v>-315</v>
      </c>
      <c r="Q10" s="88">
        <v>0</v>
      </c>
      <c r="R10" s="88">
        <v>0</v>
      </c>
      <c r="S10" s="116">
        <v>0</v>
      </c>
      <c r="U10" s="115">
        <v>-672</v>
      </c>
      <c r="V10" s="116">
        <v>0</v>
      </c>
      <c r="W10">
        <v>-87</v>
      </c>
      <c r="X10">
        <v>-270</v>
      </c>
      <c r="Y10">
        <v>0</v>
      </c>
      <c r="Z10">
        <v>-315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-84</v>
      </c>
      <c r="O11" s="88">
        <v>-275</v>
      </c>
      <c r="P11" s="88">
        <v>-151</v>
      </c>
      <c r="Q11" s="88">
        <v>0</v>
      </c>
      <c r="R11" s="88">
        <v>0</v>
      </c>
      <c r="S11" s="116">
        <v>0</v>
      </c>
      <c r="U11" s="115">
        <v>-510</v>
      </c>
      <c r="V11" s="116">
        <v>0</v>
      </c>
      <c r="W11">
        <v>-84</v>
      </c>
      <c r="X11">
        <v>-275</v>
      </c>
      <c r="Y11">
        <v>0</v>
      </c>
      <c r="Z11">
        <v>-151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-86</v>
      </c>
      <c r="O12" s="88">
        <v>-280</v>
      </c>
      <c r="P12" s="88">
        <v>-156</v>
      </c>
      <c r="Q12" s="88">
        <v>0</v>
      </c>
      <c r="R12" s="88">
        <v>0</v>
      </c>
      <c r="S12" s="116">
        <v>0</v>
      </c>
      <c r="U12" s="115">
        <v>-522</v>
      </c>
      <c r="V12" s="116">
        <v>0</v>
      </c>
      <c r="W12">
        <v>-86</v>
      </c>
      <c r="X12">
        <v>-280</v>
      </c>
      <c r="Y12">
        <v>0</v>
      </c>
      <c r="Z12">
        <v>-156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-49</v>
      </c>
      <c r="O13" s="88">
        <v>-270</v>
      </c>
      <c r="P13" s="88">
        <v>-159</v>
      </c>
      <c r="Q13" s="88">
        <v>0</v>
      </c>
      <c r="R13" s="88">
        <v>0</v>
      </c>
      <c r="S13" s="116">
        <v>0</v>
      </c>
      <c r="U13" s="115">
        <v>-478</v>
      </c>
      <c r="V13" s="116">
        <v>0</v>
      </c>
      <c r="W13">
        <v>-49</v>
      </c>
      <c r="X13">
        <v>-270</v>
      </c>
      <c r="Y13">
        <v>0</v>
      </c>
      <c r="Z13">
        <v>-159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-53</v>
      </c>
      <c r="O14" s="88">
        <v>-275</v>
      </c>
      <c r="P14" s="88">
        <v>-162</v>
      </c>
      <c r="Q14" s="88">
        <v>0</v>
      </c>
      <c r="R14" s="88">
        <v>0</v>
      </c>
      <c r="S14" s="116">
        <v>0</v>
      </c>
      <c r="U14" s="115">
        <v>-490</v>
      </c>
      <c r="V14" s="116">
        <v>0</v>
      </c>
      <c r="W14">
        <v>-53</v>
      </c>
      <c r="X14">
        <v>-275</v>
      </c>
      <c r="Y14">
        <v>0</v>
      </c>
      <c r="Z14">
        <v>-162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-58</v>
      </c>
      <c r="O15" s="88">
        <v>-190</v>
      </c>
      <c r="P15" s="88">
        <v>-167</v>
      </c>
      <c r="Q15" s="88">
        <v>0</v>
      </c>
      <c r="R15" s="88">
        <v>0</v>
      </c>
      <c r="S15" s="116">
        <v>0</v>
      </c>
      <c r="U15" s="115">
        <v>-415</v>
      </c>
      <c r="V15" s="116">
        <v>0</v>
      </c>
      <c r="W15">
        <v>-58</v>
      </c>
      <c r="X15">
        <v>-190</v>
      </c>
      <c r="Y15">
        <v>0</v>
      </c>
      <c r="Z15">
        <v>-167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-62</v>
      </c>
      <c r="O16" s="88">
        <v>-190</v>
      </c>
      <c r="P16" s="88">
        <v>-172</v>
      </c>
      <c r="Q16" s="88">
        <v>0</v>
      </c>
      <c r="R16" s="88">
        <v>0</v>
      </c>
      <c r="S16" s="116">
        <v>0</v>
      </c>
      <c r="U16" s="115">
        <v>-424</v>
      </c>
      <c r="V16" s="116">
        <v>0</v>
      </c>
      <c r="W16">
        <v>-62</v>
      </c>
      <c r="X16">
        <v>-190</v>
      </c>
      <c r="Y16">
        <v>0</v>
      </c>
      <c r="Z16">
        <v>-172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-61</v>
      </c>
      <c r="O17" s="88">
        <v>-280</v>
      </c>
      <c r="P17" s="88">
        <v>-176</v>
      </c>
      <c r="Q17" s="88">
        <v>0</v>
      </c>
      <c r="R17" s="88">
        <v>0</v>
      </c>
      <c r="S17" s="116">
        <v>0</v>
      </c>
      <c r="U17" s="115">
        <v>-517</v>
      </c>
      <c r="V17" s="116">
        <v>0</v>
      </c>
      <c r="W17">
        <v>-61</v>
      </c>
      <c r="X17">
        <v>-280</v>
      </c>
      <c r="Y17">
        <v>0</v>
      </c>
      <c r="Z17">
        <v>-176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-67</v>
      </c>
      <c r="O18" s="88">
        <v>-285</v>
      </c>
      <c r="P18" s="88">
        <v>-178</v>
      </c>
      <c r="Q18" s="88">
        <v>0</v>
      </c>
      <c r="R18" s="88">
        <v>0</v>
      </c>
      <c r="S18" s="116">
        <v>0</v>
      </c>
      <c r="U18" s="115">
        <v>-530</v>
      </c>
      <c r="V18" s="116">
        <v>0</v>
      </c>
      <c r="W18">
        <v>-67</v>
      </c>
      <c r="X18">
        <v>-285</v>
      </c>
      <c r="Y18">
        <v>0</v>
      </c>
      <c r="Z18">
        <v>-178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-100</v>
      </c>
      <c r="O19" s="88">
        <v>-250</v>
      </c>
      <c r="P19" s="88">
        <v>-345</v>
      </c>
      <c r="Q19" s="88">
        <v>0</v>
      </c>
      <c r="R19" s="88">
        <v>0</v>
      </c>
      <c r="S19" s="116">
        <v>0</v>
      </c>
      <c r="U19" s="115">
        <v>-695</v>
      </c>
      <c r="V19" s="116">
        <v>0</v>
      </c>
      <c r="W19">
        <v>-100</v>
      </c>
      <c r="X19">
        <v>-250</v>
      </c>
      <c r="Y19">
        <v>0</v>
      </c>
      <c r="Z19">
        <v>-345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-83</v>
      </c>
      <c r="O20" s="88">
        <v>-245</v>
      </c>
      <c r="P20" s="88">
        <v>-338</v>
      </c>
      <c r="Q20" s="88">
        <v>0</v>
      </c>
      <c r="R20" s="88">
        <v>0</v>
      </c>
      <c r="S20" s="116">
        <v>0</v>
      </c>
      <c r="U20" s="115">
        <v>-666</v>
      </c>
      <c r="V20" s="116">
        <v>0</v>
      </c>
      <c r="W20">
        <v>-83</v>
      </c>
      <c r="X20">
        <v>-245</v>
      </c>
      <c r="Y20">
        <v>0</v>
      </c>
      <c r="Z20">
        <v>-338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-83</v>
      </c>
      <c r="O21" s="88">
        <v>-240</v>
      </c>
      <c r="P21" s="88">
        <v>-325</v>
      </c>
      <c r="Q21" s="88">
        <v>0</v>
      </c>
      <c r="R21" s="88">
        <v>0</v>
      </c>
      <c r="S21" s="116">
        <v>0</v>
      </c>
      <c r="U21" s="115">
        <v>-648</v>
      </c>
      <c r="V21" s="116">
        <v>0</v>
      </c>
      <c r="W21">
        <v>-83</v>
      </c>
      <c r="X21">
        <v>-240</v>
      </c>
      <c r="Y21">
        <v>0</v>
      </c>
      <c r="Z21">
        <v>-325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-62</v>
      </c>
      <c r="O22" s="88">
        <v>-235</v>
      </c>
      <c r="P22" s="88">
        <v>-311</v>
      </c>
      <c r="Q22" s="88">
        <v>0</v>
      </c>
      <c r="R22" s="88">
        <v>0</v>
      </c>
      <c r="S22" s="116">
        <v>0</v>
      </c>
      <c r="U22" s="115">
        <v>-608</v>
      </c>
      <c r="V22" s="116">
        <v>0</v>
      </c>
      <c r="W22">
        <v>-62</v>
      </c>
      <c r="X22">
        <v>-235</v>
      </c>
      <c r="Y22">
        <v>0</v>
      </c>
      <c r="Z22">
        <v>-311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-230</v>
      </c>
      <c r="P23" s="88">
        <v>-298</v>
      </c>
      <c r="Q23" s="88">
        <v>0</v>
      </c>
      <c r="R23" s="88">
        <v>0</v>
      </c>
      <c r="S23" s="116">
        <v>0</v>
      </c>
      <c r="U23" s="115">
        <v>-528</v>
      </c>
      <c r="V23" s="116">
        <v>0</v>
      </c>
      <c r="W23">
        <v>0</v>
      </c>
      <c r="X23">
        <v>-230</v>
      </c>
      <c r="Y23">
        <v>0</v>
      </c>
      <c r="Z23">
        <v>-298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-220</v>
      </c>
      <c r="P24" s="88">
        <v>-282</v>
      </c>
      <c r="Q24" s="88">
        <v>0</v>
      </c>
      <c r="R24" s="88">
        <v>0</v>
      </c>
      <c r="S24" s="116">
        <v>0</v>
      </c>
      <c r="U24" s="115">
        <v>-502</v>
      </c>
      <c r="V24" s="116">
        <v>0</v>
      </c>
      <c r="W24">
        <v>0</v>
      </c>
      <c r="X24">
        <v>-220</v>
      </c>
      <c r="Y24">
        <v>0</v>
      </c>
      <c r="Z24">
        <v>-282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-205</v>
      </c>
      <c r="P25" s="88">
        <v>-254</v>
      </c>
      <c r="Q25" s="88">
        <v>0</v>
      </c>
      <c r="R25" s="88">
        <v>0</v>
      </c>
      <c r="S25" s="116">
        <v>0</v>
      </c>
      <c r="U25" s="115">
        <v>-459</v>
      </c>
      <c r="V25" s="116">
        <v>0</v>
      </c>
      <c r="W25">
        <v>0</v>
      </c>
      <c r="X25">
        <v>-205</v>
      </c>
      <c r="Y25">
        <v>0</v>
      </c>
      <c r="Z25">
        <v>-254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-180</v>
      </c>
      <c r="P26" s="88">
        <v>-221</v>
      </c>
      <c r="Q26" s="88">
        <v>0</v>
      </c>
      <c r="R26" s="88">
        <v>0</v>
      </c>
      <c r="S26" s="116">
        <v>0</v>
      </c>
      <c r="U26" s="115">
        <v>-401</v>
      </c>
      <c r="V26" s="116">
        <v>0</v>
      </c>
      <c r="W26">
        <v>0</v>
      </c>
      <c r="X26">
        <v>-180</v>
      </c>
      <c r="Y26">
        <v>0</v>
      </c>
      <c r="Z26">
        <v>-221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2.5</v>
      </c>
      <c r="N27" s="115">
        <v>0</v>
      </c>
      <c r="O27" s="88">
        <v>-140</v>
      </c>
      <c r="P27" s="88">
        <v>-197</v>
      </c>
      <c r="Q27" s="88">
        <v>0</v>
      </c>
      <c r="R27" s="88">
        <v>0</v>
      </c>
      <c r="S27" s="116">
        <v>0</v>
      </c>
      <c r="U27" s="115">
        <v>-337</v>
      </c>
      <c r="V27" s="116">
        <v>2.5</v>
      </c>
      <c r="W27">
        <v>0</v>
      </c>
      <c r="X27">
        <v>-140</v>
      </c>
      <c r="Y27">
        <v>2.5</v>
      </c>
      <c r="Z27">
        <v>-197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5.18</v>
      </c>
      <c r="N28" s="115">
        <v>0</v>
      </c>
      <c r="O28" s="88">
        <v>-120</v>
      </c>
      <c r="P28" s="88">
        <v>-189</v>
      </c>
      <c r="Q28" s="88">
        <v>0</v>
      </c>
      <c r="R28" s="88">
        <v>0</v>
      </c>
      <c r="S28" s="116">
        <v>0</v>
      </c>
      <c r="U28" s="115">
        <v>-309</v>
      </c>
      <c r="V28" s="116">
        <v>5.18</v>
      </c>
      <c r="W28">
        <v>0</v>
      </c>
      <c r="X28">
        <v>-120</v>
      </c>
      <c r="Y28">
        <v>5.18</v>
      </c>
      <c r="Z28">
        <v>-189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6.05</v>
      </c>
      <c r="N29" s="115">
        <v>0</v>
      </c>
      <c r="O29" s="88">
        <v>-110</v>
      </c>
      <c r="P29" s="88">
        <v>-183</v>
      </c>
      <c r="Q29" s="88">
        <v>0</v>
      </c>
      <c r="R29" s="88">
        <v>0</v>
      </c>
      <c r="S29" s="116">
        <v>0</v>
      </c>
      <c r="U29" s="115">
        <v>-293</v>
      </c>
      <c r="V29" s="116">
        <v>6.05</v>
      </c>
      <c r="W29">
        <v>0</v>
      </c>
      <c r="X29">
        <v>-110</v>
      </c>
      <c r="Y29">
        <v>6.05</v>
      </c>
      <c r="Z29">
        <v>-183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3.94</v>
      </c>
      <c r="N30" s="115">
        <v>0</v>
      </c>
      <c r="O30" s="88">
        <v>-125</v>
      </c>
      <c r="P30" s="88">
        <v>-10</v>
      </c>
      <c r="Q30" s="88">
        <v>0</v>
      </c>
      <c r="R30" s="88">
        <v>0</v>
      </c>
      <c r="S30" s="116">
        <v>0</v>
      </c>
      <c r="U30" s="115">
        <v>-135</v>
      </c>
      <c r="V30" s="116">
        <v>3.94</v>
      </c>
      <c r="W30">
        <v>0</v>
      </c>
      <c r="X30">
        <v>-125</v>
      </c>
      <c r="Y30">
        <v>3.94</v>
      </c>
      <c r="Z30">
        <v>-10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7.1</v>
      </c>
      <c r="N31" s="115">
        <v>0</v>
      </c>
      <c r="O31" s="88">
        <v>-135</v>
      </c>
      <c r="P31" s="88">
        <v>-14</v>
      </c>
      <c r="Q31" s="88">
        <v>0</v>
      </c>
      <c r="R31" s="88">
        <v>0</v>
      </c>
      <c r="S31" s="116">
        <v>0</v>
      </c>
      <c r="U31" s="115">
        <v>-149</v>
      </c>
      <c r="V31" s="116">
        <v>7.1</v>
      </c>
      <c r="W31">
        <v>0</v>
      </c>
      <c r="X31">
        <v>-135</v>
      </c>
      <c r="Y31">
        <v>7.1</v>
      </c>
      <c r="Z31">
        <v>-14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6.43</v>
      </c>
      <c r="N32" s="115">
        <v>0</v>
      </c>
      <c r="O32" s="88">
        <v>-30</v>
      </c>
      <c r="P32" s="88">
        <v>0</v>
      </c>
      <c r="Q32" s="88">
        <v>0</v>
      </c>
      <c r="R32" s="88">
        <v>0</v>
      </c>
      <c r="S32" s="116">
        <v>0</v>
      </c>
      <c r="U32" s="115">
        <v>-30</v>
      </c>
      <c r="V32" s="116">
        <v>6.43</v>
      </c>
      <c r="W32">
        <v>0</v>
      </c>
      <c r="X32">
        <v>-30</v>
      </c>
      <c r="Y32">
        <v>6.43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3.07</v>
      </c>
      <c r="N33" s="115">
        <v>0</v>
      </c>
      <c r="O33" s="88">
        <v>-35</v>
      </c>
      <c r="P33" s="88">
        <v>0</v>
      </c>
      <c r="Q33" s="88">
        <v>0</v>
      </c>
      <c r="R33" s="88">
        <v>0</v>
      </c>
      <c r="S33" s="116">
        <v>0</v>
      </c>
      <c r="U33" s="115">
        <v>-35</v>
      </c>
      <c r="V33" s="116">
        <v>3.07</v>
      </c>
      <c r="W33">
        <v>0</v>
      </c>
      <c r="X33">
        <v>-35</v>
      </c>
      <c r="Y33">
        <v>3.07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5.95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5.95</v>
      </c>
      <c r="W34">
        <v>0</v>
      </c>
      <c r="X34">
        <v>0</v>
      </c>
      <c r="Y34">
        <v>5.95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3.46</v>
      </c>
      <c r="N35" s="115">
        <v>0</v>
      </c>
      <c r="O35" s="88">
        <v>-50</v>
      </c>
      <c r="P35" s="88">
        <v>0</v>
      </c>
      <c r="Q35" s="88">
        <v>0</v>
      </c>
      <c r="R35" s="88">
        <v>0</v>
      </c>
      <c r="S35" s="116">
        <v>0</v>
      </c>
      <c r="U35" s="115">
        <v>-50</v>
      </c>
      <c r="V35" s="116">
        <v>3.46</v>
      </c>
      <c r="W35">
        <v>0</v>
      </c>
      <c r="X35">
        <v>-50</v>
      </c>
      <c r="Y35">
        <v>3.46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5.86</v>
      </c>
      <c r="N36" s="115">
        <v>0</v>
      </c>
      <c r="O36" s="88">
        <v>-65</v>
      </c>
      <c r="P36" s="88">
        <v>0</v>
      </c>
      <c r="Q36" s="88">
        <v>0</v>
      </c>
      <c r="R36" s="88">
        <v>0</v>
      </c>
      <c r="S36" s="116">
        <v>0</v>
      </c>
      <c r="U36" s="115">
        <v>-65</v>
      </c>
      <c r="V36" s="116">
        <v>5.86</v>
      </c>
      <c r="W36">
        <v>0</v>
      </c>
      <c r="X36">
        <v>-65</v>
      </c>
      <c r="Y36">
        <v>5.86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2.69</v>
      </c>
      <c r="N37" s="115">
        <v>0</v>
      </c>
      <c r="O37" s="88">
        <v>-35.1</v>
      </c>
      <c r="P37" s="88">
        <v>0</v>
      </c>
      <c r="Q37" s="88">
        <v>0</v>
      </c>
      <c r="R37" s="88">
        <v>0</v>
      </c>
      <c r="S37" s="116">
        <v>0</v>
      </c>
      <c r="U37" s="115">
        <v>-35.1</v>
      </c>
      <c r="V37" s="116">
        <v>2.69</v>
      </c>
      <c r="W37">
        <v>0</v>
      </c>
      <c r="X37">
        <v>-35.1</v>
      </c>
      <c r="Y37">
        <v>2.69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6.24</v>
      </c>
      <c r="N38" s="115">
        <v>0</v>
      </c>
      <c r="O38" s="88">
        <v>-27</v>
      </c>
      <c r="P38" s="88">
        <v>0</v>
      </c>
      <c r="Q38" s="88">
        <v>0</v>
      </c>
      <c r="R38" s="88">
        <v>0</v>
      </c>
      <c r="S38" s="116">
        <v>0</v>
      </c>
      <c r="U38" s="115">
        <v>-27</v>
      </c>
      <c r="V38" s="116">
        <v>6.24</v>
      </c>
      <c r="W38">
        <v>0</v>
      </c>
      <c r="X38">
        <v>-27</v>
      </c>
      <c r="Y38">
        <v>6.24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6.05</v>
      </c>
      <c r="N39" s="115">
        <v>0</v>
      </c>
      <c r="O39" s="88">
        <v>-32</v>
      </c>
      <c r="P39" s="88">
        <v>0</v>
      </c>
      <c r="Q39" s="88">
        <v>0</v>
      </c>
      <c r="R39" s="88">
        <v>0</v>
      </c>
      <c r="S39" s="116">
        <v>0</v>
      </c>
      <c r="U39" s="115">
        <v>-32</v>
      </c>
      <c r="V39" s="116">
        <v>6.05</v>
      </c>
      <c r="W39">
        <v>0</v>
      </c>
      <c r="X39">
        <v>-32</v>
      </c>
      <c r="Y39">
        <v>6.05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2.02</v>
      </c>
      <c r="N40" s="115">
        <v>0</v>
      </c>
      <c r="O40" s="88">
        <v>-27</v>
      </c>
      <c r="P40" s="88">
        <v>0</v>
      </c>
      <c r="Q40" s="88">
        <v>0</v>
      </c>
      <c r="R40" s="88">
        <v>0</v>
      </c>
      <c r="S40" s="116">
        <v>0</v>
      </c>
      <c r="U40" s="115">
        <v>-27</v>
      </c>
      <c r="V40" s="116">
        <v>2.02</v>
      </c>
      <c r="W40">
        <v>0</v>
      </c>
      <c r="X40">
        <v>-27</v>
      </c>
      <c r="Y40">
        <v>2.02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4.13</v>
      </c>
      <c r="N41" s="115">
        <v>0</v>
      </c>
      <c r="O41" s="88">
        <v>-27</v>
      </c>
      <c r="P41" s="88">
        <v>0</v>
      </c>
      <c r="Q41" s="88">
        <v>0</v>
      </c>
      <c r="R41" s="88">
        <v>0</v>
      </c>
      <c r="S41" s="116">
        <v>0</v>
      </c>
      <c r="U41" s="115">
        <v>-27</v>
      </c>
      <c r="V41" s="116">
        <v>4.13</v>
      </c>
      <c r="W41">
        <v>0</v>
      </c>
      <c r="X41">
        <v>-27</v>
      </c>
      <c r="Y41">
        <v>4.13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2.4</v>
      </c>
      <c r="N42" s="115">
        <v>0</v>
      </c>
      <c r="O42" s="88">
        <v>-17</v>
      </c>
      <c r="P42" s="88">
        <v>0</v>
      </c>
      <c r="Q42" s="88">
        <v>0</v>
      </c>
      <c r="R42" s="88">
        <v>0</v>
      </c>
      <c r="S42" s="116">
        <v>0</v>
      </c>
      <c r="U42" s="115">
        <v>-17</v>
      </c>
      <c r="V42" s="116">
        <v>2.4</v>
      </c>
      <c r="W42">
        <v>0</v>
      </c>
      <c r="X42">
        <v>-17</v>
      </c>
      <c r="Y42">
        <v>2.4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6.34</v>
      </c>
      <c r="N43" s="115">
        <v>0</v>
      </c>
      <c r="O43" s="88">
        <v>-6</v>
      </c>
      <c r="P43" s="88">
        <v>0</v>
      </c>
      <c r="Q43" s="88">
        <v>0</v>
      </c>
      <c r="R43" s="88">
        <v>0</v>
      </c>
      <c r="S43" s="116">
        <v>0</v>
      </c>
      <c r="U43" s="115">
        <v>-6</v>
      </c>
      <c r="V43" s="116">
        <v>6.34</v>
      </c>
      <c r="W43">
        <v>0</v>
      </c>
      <c r="X43">
        <v>-6</v>
      </c>
      <c r="Y43">
        <v>6.34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2.98</v>
      </c>
      <c r="N44" s="115">
        <v>-75</v>
      </c>
      <c r="O44" s="88">
        <v>-6</v>
      </c>
      <c r="P44" s="88">
        <v>0</v>
      </c>
      <c r="Q44" s="88">
        <v>0</v>
      </c>
      <c r="R44" s="88">
        <v>0</v>
      </c>
      <c r="S44" s="116">
        <v>0</v>
      </c>
      <c r="U44" s="115">
        <v>-81</v>
      </c>
      <c r="V44" s="116">
        <v>2.98</v>
      </c>
      <c r="W44">
        <v>-75</v>
      </c>
      <c r="X44">
        <v>-6</v>
      </c>
      <c r="Y44">
        <v>2.98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0.96</v>
      </c>
      <c r="N45" s="115">
        <v>-73</v>
      </c>
      <c r="O45" s="88">
        <v>-6</v>
      </c>
      <c r="P45" s="88">
        <v>0</v>
      </c>
      <c r="Q45" s="88">
        <v>0</v>
      </c>
      <c r="R45" s="88">
        <v>0</v>
      </c>
      <c r="S45" s="116">
        <v>0</v>
      </c>
      <c r="U45" s="115">
        <v>-79</v>
      </c>
      <c r="V45" s="116">
        <v>0.96</v>
      </c>
      <c r="W45">
        <v>-73</v>
      </c>
      <c r="X45">
        <v>-6</v>
      </c>
      <c r="Y45">
        <v>0.96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1.44</v>
      </c>
      <c r="N46" s="115">
        <v>-79</v>
      </c>
      <c r="O46" s="88">
        <v>-4</v>
      </c>
      <c r="P46" s="88">
        <v>0</v>
      </c>
      <c r="Q46" s="88">
        <v>0</v>
      </c>
      <c r="R46" s="88">
        <v>0</v>
      </c>
      <c r="S46" s="116">
        <v>0</v>
      </c>
      <c r="U46" s="115">
        <v>-83</v>
      </c>
      <c r="V46" s="116">
        <v>1.44</v>
      </c>
      <c r="W46">
        <v>-79</v>
      </c>
      <c r="X46">
        <v>-4</v>
      </c>
      <c r="Y46">
        <v>1.44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4.32</v>
      </c>
      <c r="N47" s="115">
        <v>0</v>
      </c>
      <c r="O47" s="88">
        <v>-4</v>
      </c>
      <c r="P47" s="88">
        <v>0</v>
      </c>
      <c r="Q47" s="88">
        <v>0</v>
      </c>
      <c r="R47" s="88">
        <v>0</v>
      </c>
      <c r="S47" s="116">
        <v>0</v>
      </c>
      <c r="U47" s="115">
        <v>-4</v>
      </c>
      <c r="V47" s="116">
        <v>4.32</v>
      </c>
      <c r="W47">
        <v>0</v>
      </c>
      <c r="X47">
        <v>-4</v>
      </c>
      <c r="Y47">
        <v>4.32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3.07</v>
      </c>
      <c r="N48" s="115">
        <v>-51</v>
      </c>
      <c r="O48" s="88">
        <v>-4</v>
      </c>
      <c r="P48" s="88">
        <v>0</v>
      </c>
      <c r="Q48" s="88">
        <v>0</v>
      </c>
      <c r="R48" s="88">
        <v>0</v>
      </c>
      <c r="S48" s="116">
        <v>0</v>
      </c>
      <c r="U48" s="115">
        <v>-55</v>
      </c>
      <c r="V48" s="116">
        <v>3.07</v>
      </c>
      <c r="W48">
        <v>-51</v>
      </c>
      <c r="X48">
        <v>-4</v>
      </c>
      <c r="Y48">
        <v>3.07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2.4</v>
      </c>
      <c r="N49" s="115">
        <v>-81</v>
      </c>
      <c r="O49" s="88">
        <v>-24</v>
      </c>
      <c r="P49" s="88">
        <v>0</v>
      </c>
      <c r="Q49" s="88">
        <v>0</v>
      </c>
      <c r="R49" s="88">
        <v>0</v>
      </c>
      <c r="S49" s="116">
        <v>0</v>
      </c>
      <c r="U49" s="115">
        <v>-105</v>
      </c>
      <c r="V49" s="116">
        <v>2.4</v>
      </c>
      <c r="W49">
        <v>-81</v>
      </c>
      <c r="X49">
        <v>-24</v>
      </c>
      <c r="Y49">
        <v>2.4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3.26</v>
      </c>
      <c r="N50" s="115">
        <v>-90</v>
      </c>
      <c r="O50" s="88">
        <v>-24</v>
      </c>
      <c r="P50" s="88">
        <v>0</v>
      </c>
      <c r="Q50" s="88">
        <v>0</v>
      </c>
      <c r="R50" s="88">
        <v>0</v>
      </c>
      <c r="S50" s="116">
        <v>0</v>
      </c>
      <c r="U50" s="115">
        <v>-114</v>
      </c>
      <c r="V50" s="116">
        <v>3.26</v>
      </c>
      <c r="W50">
        <v>-90</v>
      </c>
      <c r="X50">
        <v>-24</v>
      </c>
      <c r="Y50">
        <v>3.26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5.09</v>
      </c>
      <c r="N51" s="115">
        <v>-79</v>
      </c>
      <c r="O51" s="88">
        <v>-14</v>
      </c>
      <c r="P51" s="88">
        <v>0</v>
      </c>
      <c r="Q51" s="88">
        <v>0</v>
      </c>
      <c r="R51" s="88">
        <v>0</v>
      </c>
      <c r="S51" s="116">
        <v>0</v>
      </c>
      <c r="U51" s="115">
        <v>-93</v>
      </c>
      <c r="V51" s="116">
        <v>5.09</v>
      </c>
      <c r="W51">
        <v>-79</v>
      </c>
      <c r="X51">
        <v>-14</v>
      </c>
      <c r="Y51">
        <v>5.09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-90</v>
      </c>
      <c r="O52" s="88">
        <v>-24</v>
      </c>
      <c r="P52" s="88">
        <v>0</v>
      </c>
      <c r="Q52" s="88">
        <v>0</v>
      </c>
      <c r="R52" s="88">
        <v>0</v>
      </c>
      <c r="S52" s="116">
        <v>0</v>
      </c>
      <c r="U52" s="115">
        <v>-114</v>
      </c>
      <c r="V52" s="116">
        <v>0</v>
      </c>
      <c r="W52">
        <v>-90</v>
      </c>
      <c r="X52">
        <v>-24</v>
      </c>
      <c r="Y52">
        <v>0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1.63</v>
      </c>
      <c r="N53" s="115">
        <v>-96</v>
      </c>
      <c r="O53" s="88">
        <v>-24</v>
      </c>
      <c r="P53" s="88">
        <v>0</v>
      </c>
      <c r="Q53" s="88">
        <v>0</v>
      </c>
      <c r="R53" s="88">
        <v>0</v>
      </c>
      <c r="S53" s="116">
        <v>0</v>
      </c>
      <c r="U53" s="115">
        <v>-120</v>
      </c>
      <c r="V53" s="116">
        <v>1.63</v>
      </c>
      <c r="W53">
        <v>-96</v>
      </c>
      <c r="X53">
        <v>-24</v>
      </c>
      <c r="Y53">
        <v>1.63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0.1</v>
      </c>
      <c r="N54" s="115">
        <v>-106</v>
      </c>
      <c r="O54" s="88">
        <v>-34</v>
      </c>
      <c r="P54" s="88">
        <v>0</v>
      </c>
      <c r="Q54" s="88">
        <v>0</v>
      </c>
      <c r="R54" s="88">
        <v>0</v>
      </c>
      <c r="S54" s="116">
        <v>0</v>
      </c>
      <c r="U54" s="115">
        <v>-140</v>
      </c>
      <c r="V54" s="116">
        <v>0.1</v>
      </c>
      <c r="W54">
        <v>-106</v>
      </c>
      <c r="X54">
        <v>-34</v>
      </c>
      <c r="Y54">
        <v>0.1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4.9000000000000004</v>
      </c>
      <c r="N55" s="115">
        <v>-144</v>
      </c>
      <c r="O55" s="88">
        <v>-44</v>
      </c>
      <c r="P55" s="88">
        <v>0</v>
      </c>
      <c r="Q55" s="88">
        <v>0</v>
      </c>
      <c r="R55" s="88">
        <v>0</v>
      </c>
      <c r="S55" s="116">
        <v>0</v>
      </c>
      <c r="U55" s="115">
        <v>-188</v>
      </c>
      <c r="V55" s="116">
        <v>4.9000000000000004</v>
      </c>
      <c r="W55">
        <v>-144</v>
      </c>
      <c r="X55">
        <v>-44</v>
      </c>
      <c r="Y55">
        <v>4.9000000000000004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5.28</v>
      </c>
      <c r="N56" s="115">
        <v>-149</v>
      </c>
      <c r="O56" s="88">
        <v>-54</v>
      </c>
      <c r="P56" s="88">
        <v>0</v>
      </c>
      <c r="Q56" s="88">
        <v>0</v>
      </c>
      <c r="R56" s="88">
        <v>0</v>
      </c>
      <c r="S56" s="116">
        <v>0</v>
      </c>
      <c r="U56" s="115">
        <v>-203</v>
      </c>
      <c r="V56" s="116">
        <v>5.28</v>
      </c>
      <c r="W56">
        <v>-149</v>
      </c>
      <c r="X56">
        <v>-54</v>
      </c>
      <c r="Y56">
        <v>5.28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5.76</v>
      </c>
      <c r="N57" s="115">
        <v>-157</v>
      </c>
      <c r="O57" s="88">
        <v>-54</v>
      </c>
      <c r="P57" s="88">
        <v>0</v>
      </c>
      <c r="Q57" s="88">
        <v>0</v>
      </c>
      <c r="R57" s="88">
        <v>0</v>
      </c>
      <c r="S57" s="116">
        <v>0</v>
      </c>
      <c r="U57" s="115">
        <v>-211</v>
      </c>
      <c r="V57" s="116">
        <v>5.76</v>
      </c>
      <c r="W57">
        <v>-157</v>
      </c>
      <c r="X57">
        <v>-54</v>
      </c>
      <c r="Y57">
        <v>5.76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3.74</v>
      </c>
      <c r="N58" s="115">
        <v>-149</v>
      </c>
      <c r="O58" s="88">
        <v>-54</v>
      </c>
      <c r="P58" s="88">
        <v>0</v>
      </c>
      <c r="Q58" s="88">
        <v>0</v>
      </c>
      <c r="R58" s="88">
        <v>0</v>
      </c>
      <c r="S58" s="116">
        <v>0</v>
      </c>
      <c r="U58" s="115">
        <v>-203</v>
      </c>
      <c r="V58" s="116">
        <v>3.74</v>
      </c>
      <c r="W58">
        <v>-149</v>
      </c>
      <c r="X58">
        <v>-54</v>
      </c>
      <c r="Y58">
        <v>3.74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6.91</v>
      </c>
      <c r="N59" s="115">
        <v>-150</v>
      </c>
      <c r="O59" s="88">
        <v>-49</v>
      </c>
      <c r="P59" s="88">
        <v>0</v>
      </c>
      <c r="Q59" s="88">
        <v>0</v>
      </c>
      <c r="R59" s="88">
        <v>0</v>
      </c>
      <c r="S59" s="116">
        <v>0</v>
      </c>
      <c r="U59" s="115">
        <v>-199</v>
      </c>
      <c r="V59" s="116">
        <v>6.91</v>
      </c>
      <c r="W59">
        <v>-150</v>
      </c>
      <c r="X59">
        <v>-49</v>
      </c>
      <c r="Y59">
        <v>6.91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3.17</v>
      </c>
      <c r="N60" s="115">
        <v>-149</v>
      </c>
      <c r="O60" s="88">
        <v>-44</v>
      </c>
      <c r="P60" s="88">
        <v>0</v>
      </c>
      <c r="Q60" s="88">
        <v>0</v>
      </c>
      <c r="R60" s="88">
        <v>0</v>
      </c>
      <c r="S60" s="116">
        <v>0</v>
      </c>
      <c r="U60" s="115">
        <v>-193</v>
      </c>
      <c r="V60" s="116">
        <v>3.17</v>
      </c>
      <c r="W60">
        <v>-149</v>
      </c>
      <c r="X60">
        <v>-44</v>
      </c>
      <c r="Y60">
        <v>3.17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0.96</v>
      </c>
      <c r="N61" s="115">
        <v>-141</v>
      </c>
      <c r="O61" s="88">
        <v>-59</v>
      </c>
      <c r="P61" s="88">
        <v>0</v>
      </c>
      <c r="Q61" s="88">
        <v>0</v>
      </c>
      <c r="R61" s="88">
        <v>0</v>
      </c>
      <c r="S61" s="116">
        <v>0</v>
      </c>
      <c r="U61" s="115">
        <v>-200</v>
      </c>
      <c r="V61" s="116">
        <v>0.96</v>
      </c>
      <c r="W61">
        <v>-141</v>
      </c>
      <c r="X61">
        <v>-59</v>
      </c>
      <c r="Y61">
        <v>0.96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0.67</v>
      </c>
      <c r="N62" s="115">
        <v>-144</v>
      </c>
      <c r="O62" s="88">
        <v>-49</v>
      </c>
      <c r="P62" s="88">
        <v>0</v>
      </c>
      <c r="Q62" s="88">
        <v>0</v>
      </c>
      <c r="R62" s="88">
        <v>0</v>
      </c>
      <c r="S62" s="116">
        <v>0</v>
      </c>
      <c r="U62" s="115">
        <v>-193</v>
      </c>
      <c r="V62" s="116">
        <v>0.67</v>
      </c>
      <c r="W62">
        <v>-144</v>
      </c>
      <c r="X62">
        <v>-49</v>
      </c>
      <c r="Y62">
        <v>0.67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2.98</v>
      </c>
      <c r="N63" s="115">
        <v>-141</v>
      </c>
      <c r="O63" s="88">
        <v>-49</v>
      </c>
      <c r="P63" s="88">
        <v>0</v>
      </c>
      <c r="Q63" s="88">
        <v>0</v>
      </c>
      <c r="R63" s="88">
        <v>0</v>
      </c>
      <c r="S63" s="116">
        <v>0</v>
      </c>
      <c r="U63" s="115">
        <v>-190</v>
      </c>
      <c r="V63" s="116">
        <v>2.98</v>
      </c>
      <c r="W63">
        <v>-141</v>
      </c>
      <c r="X63">
        <v>-49</v>
      </c>
      <c r="Y63">
        <v>2.98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4.42</v>
      </c>
      <c r="N64" s="115">
        <v>-143</v>
      </c>
      <c r="O64" s="88">
        <v>-49</v>
      </c>
      <c r="P64" s="88">
        <v>0</v>
      </c>
      <c r="Q64" s="88">
        <v>0</v>
      </c>
      <c r="R64" s="88">
        <v>0</v>
      </c>
      <c r="S64" s="116">
        <v>0</v>
      </c>
      <c r="U64" s="115">
        <v>-192</v>
      </c>
      <c r="V64" s="116">
        <v>4.42</v>
      </c>
      <c r="W64">
        <v>-143</v>
      </c>
      <c r="X64">
        <v>-49</v>
      </c>
      <c r="Y64">
        <v>4.42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5.57</v>
      </c>
      <c r="N65" s="115">
        <v>-138</v>
      </c>
      <c r="O65" s="88">
        <v>-34</v>
      </c>
      <c r="P65" s="88">
        <v>0</v>
      </c>
      <c r="Q65" s="88">
        <v>0</v>
      </c>
      <c r="R65" s="88">
        <v>0</v>
      </c>
      <c r="S65" s="116">
        <v>0</v>
      </c>
      <c r="U65" s="115">
        <v>-172</v>
      </c>
      <c r="V65" s="116">
        <v>5.57</v>
      </c>
      <c r="W65">
        <v>-138</v>
      </c>
      <c r="X65">
        <v>-34</v>
      </c>
      <c r="Y65">
        <v>5.57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3.65</v>
      </c>
      <c r="N66" s="115">
        <v>-126</v>
      </c>
      <c r="O66" s="88">
        <v>-24</v>
      </c>
      <c r="P66" s="88">
        <v>0</v>
      </c>
      <c r="Q66" s="88">
        <v>0</v>
      </c>
      <c r="R66" s="88">
        <v>0</v>
      </c>
      <c r="S66" s="116">
        <v>0</v>
      </c>
      <c r="U66" s="115">
        <v>-150</v>
      </c>
      <c r="V66" s="116">
        <v>3.65</v>
      </c>
      <c r="W66">
        <v>-126</v>
      </c>
      <c r="X66">
        <v>-24</v>
      </c>
      <c r="Y66">
        <v>3.65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2.59</v>
      </c>
      <c r="N67" s="115">
        <v>-185</v>
      </c>
      <c r="O67" s="88">
        <v>-41</v>
      </c>
      <c r="P67" s="88">
        <v>0</v>
      </c>
      <c r="Q67" s="88">
        <v>0</v>
      </c>
      <c r="R67" s="88">
        <v>0</v>
      </c>
      <c r="S67" s="116">
        <v>0</v>
      </c>
      <c r="U67" s="115">
        <v>-226</v>
      </c>
      <c r="V67" s="116">
        <v>2.59</v>
      </c>
      <c r="W67">
        <v>-185</v>
      </c>
      <c r="X67">
        <v>-41</v>
      </c>
      <c r="Y67">
        <v>2.59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4.13</v>
      </c>
      <c r="N68" s="115">
        <v>-147</v>
      </c>
      <c r="O68" s="88">
        <v>-26</v>
      </c>
      <c r="P68" s="88">
        <v>0</v>
      </c>
      <c r="Q68" s="88">
        <v>0</v>
      </c>
      <c r="R68" s="88">
        <v>0</v>
      </c>
      <c r="S68" s="116">
        <v>0</v>
      </c>
      <c r="U68" s="115">
        <v>-173</v>
      </c>
      <c r="V68" s="116">
        <v>4.13</v>
      </c>
      <c r="W68">
        <v>-147</v>
      </c>
      <c r="X68">
        <v>-26</v>
      </c>
      <c r="Y68">
        <v>4.13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0.77</v>
      </c>
      <c r="N69" s="115">
        <v>-84</v>
      </c>
      <c r="O69" s="88">
        <v>-17</v>
      </c>
      <c r="P69" s="88">
        <v>0</v>
      </c>
      <c r="Q69" s="88">
        <v>0</v>
      </c>
      <c r="R69" s="88">
        <v>0</v>
      </c>
      <c r="S69" s="116">
        <v>0</v>
      </c>
      <c r="U69" s="115">
        <v>-101</v>
      </c>
      <c r="V69" s="116">
        <v>0.77</v>
      </c>
      <c r="W69">
        <v>-84</v>
      </c>
      <c r="X69">
        <v>-17</v>
      </c>
      <c r="Y69">
        <v>0.77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4.99</v>
      </c>
      <c r="N70" s="115">
        <v>0</v>
      </c>
      <c r="O70" s="88">
        <v>-7</v>
      </c>
      <c r="P70" s="88">
        <v>0</v>
      </c>
      <c r="Q70" s="88">
        <v>0</v>
      </c>
      <c r="R70" s="88">
        <v>0</v>
      </c>
      <c r="S70" s="116">
        <v>0</v>
      </c>
      <c r="U70" s="115">
        <v>-7</v>
      </c>
      <c r="V70" s="116">
        <v>4.99</v>
      </c>
      <c r="W70">
        <v>0</v>
      </c>
      <c r="X70">
        <v>-7</v>
      </c>
      <c r="Y70">
        <v>4.99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6.05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6.05</v>
      </c>
      <c r="W71">
        <v>0</v>
      </c>
      <c r="X71">
        <v>0</v>
      </c>
      <c r="Y71">
        <v>6.05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5.09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5.09</v>
      </c>
      <c r="W72">
        <v>0</v>
      </c>
      <c r="X72">
        <v>0</v>
      </c>
      <c r="Y72">
        <v>5.09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3.65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3.65</v>
      </c>
      <c r="W73">
        <v>0</v>
      </c>
      <c r="X73">
        <v>0</v>
      </c>
      <c r="Y73">
        <v>3.65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4.99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4.99</v>
      </c>
      <c r="W74">
        <v>0</v>
      </c>
      <c r="X74">
        <v>0</v>
      </c>
      <c r="Y74">
        <v>4.99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3.74</v>
      </c>
      <c r="N75" s="115">
        <v>0</v>
      </c>
      <c r="O75" s="88">
        <v>-55</v>
      </c>
      <c r="P75" s="88">
        <v>0</v>
      </c>
      <c r="Q75" s="88">
        <v>0</v>
      </c>
      <c r="R75" s="88">
        <v>0</v>
      </c>
      <c r="S75" s="116">
        <v>0</v>
      </c>
      <c r="U75" s="115">
        <v>-55</v>
      </c>
      <c r="V75" s="116">
        <v>3.74</v>
      </c>
      <c r="W75">
        <v>0</v>
      </c>
      <c r="X75">
        <v>-55</v>
      </c>
      <c r="Y75">
        <v>3.74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1.54</v>
      </c>
      <c r="N76" s="115">
        <v>0</v>
      </c>
      <c r="O76" s="88">
        <v>-65</v>
      </c>
      <c r="P76" s="88">
        <v>0</v>
      </c>
      <c r="Q76" s="88">
        <v>0</v>
      </c>
      <c r="R76" s="88">
        <v>0</v>
      </c>
      <c r="S76" s="116">
        <v>0</v>
      </c>
      <c r="U76" s="115">
        <v>-65</v>
      </c>
      <c r="V76" s="116">
        <v>1.54</v>
      </c>
      <c r="W76">
        <v>0</v>
      </c>
      <c r="X76">
        <v>-65</v>
      </c>
      <c r="Y76">
        <v>1.54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3.36</v>
      </c>
      <c r="N77" s="115">
        <v>0</v>
      </c>
      <c r="O77" s="88">
        <v>-80</v>
      </c>
      <c r="P77" s="88">
        <v>-4</v>
      </c>
      <c r="Q77" s="88">
        <v>0</v>
      </c>
      <c r="R77" s="88">
        <v>0</v>
      </c>
      <c r="S77" s="116">
        <v>0</v>
      </c>
      <c r="U77" s="115">
        <v>-84</v>
      </c>
      <c r="V77" s="116">
        <v>3.36</v>
      </c>
      <c r="W77">
        <v>0</v>
      </c>
      <c r="X77">
        <v>-80</v>
      </c>
      <c r="Y77">
        <v>3.36</v>
      </c>
      <c r="Z77">
        <v>-4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0.77</v>
      </c>
      <c r="N78" s="115">
        <v>0</v>
      </c>
      <c r="O78" s="88">
        <v>-95</v>
      </c>
      <c r="P78" s="88">
        <v>-26</v>
      </c>
      <c r="Q78" s="88">
        <v>0</v>
      </c>
      <c r="R78" s="88">
        <v>0</v>
      </c>
      <c r="S78" s="116">
        <v>0</v>
      </c>
      <c r="U78" s="115">
        <v>-121</v>
      </c>
      <c r="V78" s="116">
        <v>0.77</v>
      </c>
      <c r="W78">
        <v>0</v>
      </c>
      <c r="X78">
        <v>-95</v>
      </c>
      <c r="Y78">
        <v>0.77</v>
      </c>
      <c r="Z78">
        <v>-26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0.67</v>
      </c>
      <c r="N79" s="115">
        <v>0</v>
      </c>
      <c r="O79" s="88">
        <v>-100</v>
      </c>
      <c r="P79" s="88">
        <v>-18</v>
      </c>
      <c r="Q79" s="88">
        <v>0</v>
      </c>
      <c r="R79" s="88">
        <v>0</v>
      </c>
      <c r="S79" s="116">
        <v>0</v>
      </c>
      <c r="U79" s="115">
        <v>-118</v>
      </c>
      <c r="V79" s="116">
        <v>0.67</v>
      </c>
      <c r="W79">
        <v>0</v>
      </c>
      <c r="X79">
        <v>-100</v>
      </c>
      <c r="Y79">
        <v>0.67</v>
      </c>
      <c r="Z79">
        <v>-18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4.03</v>
      </c>
      <c r="N80" s="115">
        <v>0</v>
      </c>
      <c r="O80" s="88">
        <v>-115</v>
      </c>
      <c r="P80" s="88">
        <v>-22</v>
      </c>
      <c r="Q80" s="88">
        <v>0</v>
      </c>
      <c r="R80" s="88">
        <v>0</v>
      </c>
      <c r="S80" s="116">
        <v>0</v>
      </c>
      <c r="U80" s="115">
        <v>-137</v>
      </c>
      <c r="V80" s="116">
        <v>4.03</v>
      </c>
      <c r="W80">
        <v>0</v>
      </c>
      <c r="X80">
        <v>-115</v>
      </c>
      <c r="Y80">
        <v>4.03</v>
      </c>
      <c r="Z80">
        <v>-22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0.19</v>
      </c>
      <c r="N81" s="115">
        <v>0</v>
      </c>
      <c r="O81" s="88">
        <v>-120</v>
      </c>
      <c r="P81" s="88">
        <v>-38</v>
      </c>
      <c r="Q81" s="88">
        <v>0</v>
      </c>
      <c r="R81" s="88">
        <v>0</v>
      </c>
      <c r="S81" s="116">
        <v>0</v>
      </c>
      <c r="U81" s="115">
        <v>-158</v>
      </c>
      <c r="V81" s="116">
        <v>0.19</v>
      </c>
      <c r="W81">
        <v>0</v>
      </c>
      <c r="X81">
        <v>-120</v>
      </c>
      <c r="Y81">
        <v>0.19</v>
      </c>
      <c r="Z81">
        <v>-38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5.09</v>
      </c>
      <c r="N82" s="115">
        <v>0</v>
      </c>
      <c r="O82" s="88">
        <v>-130</v>
      </c>
      <c r="P82" s="88">
        <v>-69</v>
      </c>
      <c r="Q82" s="88">
        <v>0</v>
      </c>
      <c r="R82" s="88">
        <v>0</v>
      </c>
      <c r="S82" s="116">
        <v>0</v>
      </c>
      <c r="U82" s="115">
        <v>-199</v>
      </c>
      <c r="V82" s="116">
        <v>5.09</v>
      </c>
      <c r="W82">
        <v>0</v>
      </c>
      <c r="X82">
        <v>-130</v>
      </c>
      <c r="Y82">
        <v>5.09</v>
      </c>
      <c r="Z82">
        <v>-69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</v>
      </c>
      <c r="N83" s="115">
        <v>0</v>
      </c>
      <c r="O83" s="88">
        <v>-140</v>
      </c>
      <c r="P83" s="88">
        <v>-91</v>
      </c>
      <c r="Q83" s="88">
        <v>0</v>
      </c>
      <c r="R83" s="88">
        <v>0</v>
      </c>
      <c r="S83" s="116">
        <v>0</v>
      </c>
      <c r="U83" s="115">
        <v>-231</v>
      </c>
      <c r="V83" s="116">
        <v>9.5</v>
      </c>
      <c r="W83">
        <v>0</v>
      </c>
      <c r="X83">
        <v>-140</v>
      </c>
      <c r="Y83">
        <v>9.5</v>
      </c>
      <c r="Z83">
        <v>-91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5.09</v>
      </c>
      <c r="N84" s="115">
        <v>0</v>
      </c>
      <c r="O84" s="88">
        <v>-130</v>
      </c>
      <c r="P84" s="88">
        <v>-114</v>
      </c>
      <c r="Q84" s="88">
        <v>0</v>
      </c>
      <c r="R84" s="88">
        <v>0</v>
      </c>
      <c r="S84" s="116">
        <v>0</v>
      </c>
      <c r="U84" s="115">
        <v>-244</v>
      </c>
      <c r="V84" s="116">
        <v>5.09</v>
      </c>
      <c r="W84">
        <v>0</v>
      </c>
      <c r="X84">
        <v>-130</v>
      </c>
      <c r="Y84">
        <v>5.09</v>
      </c>
      <c r="Z84">
        <v>-114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5.28</v>
      </c>
      <c r="N85" s="115">
        <v>0</v>
      </c>
      <c r="O85" s="88">
        <v>-140</v>
      </c>
      <c r="P85" s="88">
        <v>-140</v>
      </c>
      <c r="Q85" s="88">
        <v>0</v>
      </c>
      <c r="R85" s="88">
        <v>0</v>
      </c>
      <c r="S85" s="116">
        <v>0</v>
      </c>
      <c r="U85" s="115">
        <v>-280</v>
      </c>
      <c r="V85" s="116">
        <v>5.28</v>
      </c>
      <c r="W85">
        <v>0</v>
      </c>
      <c r="X85">
        <v>-140</v>
      </c>
      <c r="Y85">
        <v>5.28</v>
      </c>
      <c r="Z85">
        <v>-140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9.02</v>
      </c>
      <c r="N86" s="115">
        <v>0</v>
      </c>
      <c r="O86" s="88">
        <v>-135</v>
      </c>
      <c r="P86" s="88">
        <v>-154</v>
      </c>
      <c r="Q86" s="88">
        <v>0</v>
      </c>
      <c r="R86" s="88">
        <v>0</v>
      </c>
      <c r="S86" s="116">
        <v>0</v>
      </c>
      <c r="U86" s="115">
        <v>-289</v>
      </c>
      <c r="V86" s="116">
        <v>9.02</v>
      </c>
      <c r="W86">
        <v>0</v>
      </c>
      <c r="X86">
        <v>-135</v>
      </c>
      <c r="Y86">
        <v>9.02</v>
      </c>
      <c r="Z86">
        <v>-154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2.59</v>
      </c>
      <c r="N87" s="115">
        <v>0</v>
      </c>
      <c r="O87" s="88">
        <v>-135</v>
      </c>
      <c r="P87" s="88">
        <v>-175</v>
      </c>
      <c r="Q87" s="88">
        <v>0</v>
      </c>
      <c r="R87" s="88">
        <v>0</v>
      </c>
      <c r="S87" s="116">
        <v>0</v>
      </c>
      <c r="U87" s="115">
        <v>-310</v>
      </c>
      <c r="V87" s="116">
        <v>2.59</v>
      </c>
      <c r="W87">
        <v>0</v>
      </c>
      <c r="X87">
        <v>-135</v>
      </c>
      <c r="Y87">
        <v>2.59</v>
      </c>
      <c r="Z87">
        <v>-175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5.86</v>
      </c>
      <c r="N88" s="115">
        <v>0</v>
      </c>
      <c r="O88" s="88">
        <v>-135</v>
      </c>
      <c r="P88" s="88">
        <v>-152</v>
      </c>
      <c r="Q88" s="88">
        <v>0</v>
      </c>
      <c r="R88" s="88">
        <v>0</v>
      </c>
      <c r="S88" s="116">
        <v>0</v>
      </c>
      <c r="U88" s="115">
        <v>-287</v>
      </c>
      <c r="V88" s="116">
        <v>5.86</v>
      </c>
      <c r="W88">
        <v>0</v>
      </c>
      <c r="X88">
        <v>-135</v>
      </c>
      <c r="Y88">
        <v>5.86</v>
      </c>
      <c r="Z88">
        <v>-152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1.34</v>
      </c>
      <c r="N89" s="115">
        <v>0</v>
      </c>
      <c r="O89" s="88">
        <v>-140</v>
      </c>
      <c r="P89" s="88">
        <v>-157</v>
      </c>
      <c r="Q89" s="88">
        <v>0</v>
      </c>
      <c r="R89" s="88">
        <v>0</v>
      </c>
      <c r="S89" s="116">
        <v>0</v>
      </c>
      <c r="U89" s="115">
        <v>-297</v>
      </c>
      <c r="V89" s="116">
        <v>1.34</v>
      </c>
      <c r="W89">
        <v>0</v>
      </c>
      <c r="X89">
        <v>-140</v>
      </c>
      <c r="Y89">
        <v>1.34</v>
      </c>
      <c r="Z89">
        <v>-157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1.44</v>
      </c>
      <c r="N90" s="115">
        <v>0</v>
      </c>
      <c r="O90" s="88">
        <v>-145</v>
      </c>
      <c r="P90" s="88">
        <v>-154</v>
      </c>
      <c r="Q90" s="88">
        <v>0</v>
      </c>
      <c r="R90" s="88">
        <v>0</v>
      </c>
      <c r="S90" s="116">
        <v>0</v>
      </c>
      <c r="U90" s="115">
        <v>-299</v>
      </c>
      <c r="V90" s="116">
        <v>1.44</v>
      </c>
      <c r="W90">
        <v>0</v>
      </c>
      <c r="X90">
        <v>-145</v>
      </c>
      <c r="Y90">
        <v>1.44</v>
      </c>
      <c r="Z90">
        <v>-154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1.73</v>
      </c>
      <c r="N91" s="115">
        <v>0</v>
      </c>
      <c r="O91" s="88">
        <v>-150</v>
      </c>
      <c r="P91" s="88">
        <v>-168</v>
      </c>
      <c r="Q91" s="88">
        <v>0</v>
      </c>
      <c r="R91" s="88">
        <v>0</v>
      </c>
      <c r="S91" s="116">
        <v>0</v>
      </c>
      <c r="U91" s="115">
        <v>-318</v>
      </c>
      <c r="V91" s="116">
        <v>1.73</v>
      </c>
      <c r="W91">
        <v>0</v>
      </c>
      <c r="X91">
        <v>-150</v>
      </c>
      <c r="Y91">
        <v>1.73</v>
      </c>
      <c r="Z91">
        <v>-168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4.03</v>
      </c>
      <c r="N92" s="115">
        <v>0</v>
      </c>
      <c r="O92" s="88">
        <v>-155</v>
      </c>
      <c r="P92" s="88">
        <v>-167</v>
      </c>
      <c r="Q92" s="88">
        <v>0</v>
      </c>
      <c r="R92" s="88">
        <v>0</v>
      </c>
      <c r="S92" s="116">
        <v>0</v>
      </c>
      <c r="U92" s="115">
        <v>-322</v>
      </c>
      <c r="V92" s="116">
        <v>4.03</v>
      </c>
      <c r="W92">
        <v>0</v>
      </c>
      <c r="X92">
        <v>-155</v>
      </c>
      <c r="Y92">
        <v>4.03</v>
      </c>
      <c r="Z92">
        <v>-167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-165</v>
      </c>
      <c r="P93" s="88">
        <v>-173</v>
      </c>
      <c r="Q93" s="88">
        <v>0</v>
      </c>
      <c r="R93" s="88">
        <v>0</v>
      </c>
      <c r="S93" s="116">
        <v>0</v>
      </c>
      <c r="U93" s="115">
        <v>-338</v>
      </c>
      <c r="V93" s="116">
        <v>0</v>
      </c>
      <c r="W93">
        <v>0</v>
      </c>
      <c r="X93">
        <v>-165</v>
      </c>
      <c r="Y93">
        <v>0</v>
      </c>
      <c r="Z93">
        <v>-173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3.74</v>
      </c>
      <c r="N94" s="115">
        <v>0</v>
      </c>
      <c r="O94" s="88">
        <v>-165</v>
      </c>
      <c r="P94" s="88">
        <v>-175</v>
      </c>
      <c r="Q94" s="88">
        <v>0</v>
      </c>
      <c r="R94" s="88">
        <v>0</v>
      </c>
      <c r="S94" s="116">
        <v>0</v>
      </c>
      <c r="U94" s="115">
        <v>-340</v>
      </c>
      <c r="V94" s="116">
        <v>3.74</v>
      </c>
      <c r="W94">
        <v>0</v>
      </c>
      <c r="X94">
        <v>-165</v>
      </c>
      <c r="Y94">
        <v>3.74</v>
      </c>
      <c r="Z94">
        <v>-175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-175</v>
      </c>
      <c r="P95" s="88">
        <v>-188</v>
      </c>
      <c r="Q95" s="88">
        <v>0</v>
      </c>
      <c r="R95" s="88">
        <v>0</v>
      </c>
      <c r="S95" s="116">
        <v>0</v>
      </c>
      <c r="U95" s="115">
        <v>-363</v>
      </c>
      <c r="V95" s="116">
        <v>0</v>
      </c>
      <c r="W95">
        <v>0</v>
      </c>
      <c r="X95">
        <v>-175</v>
      </c>
      <c r="Y95">
        <v>0</v>
      </c>
      <c r="Z95">
        <v>-188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-180</v>
      </c>
      <c r="P96" s="88">
        <v>-195</v>
      </c>
      <c r="Q96" s="88">
        <v>0</v>
      </c>
      <c r="R96" s="88">
        <v>0</v>
      </c>
      <c r="S96" s="116">
        <v>0</v>
      </c>
      <c r="U96" s="115">
        <v>-375</v>
      </c>
      <c r="V96" s="116">
        <v>0</v>
      </c>
      <c r="W96">
        <v>0</v>
      </c>
      <c r="X96">
        <v>-180</v>
      </c>
      <c r="Y96">
        <v>0</v>
      </c>
      <c r="Z96">
        <v>-195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-185</v>
      </c>
      <c r="P97" s="88">
        <v>-198</v>
      </c>
      <c r="Q97" s="88">
        <v>0</v>
      </c>
      <c r="R97" s="88">
        <v>0</v>
      </c>
      <c r="S97" s="116">
        <v>0</v>
      </c>
      <c r="U97" s="115">
        <v>-383</v>
      </c>
      <c r="V97" s="116">
        <v>0</v>
      </c>
      <c r="W97">
        <v>0</v>
      </c>
      <c r="X97">
        <v>-185</v>
      </c>
      <c r="Y97">
        <v>0</v>
      </c>
      <c r="Z97">
        <v>-198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0.96</v>
      </c>
      <c r="N98" s="115">
        <v>0</v>
      </c>
      <c r="O98" s="88">
        <v>-195</v>
      </c>
      <c r="P98" s="88">
        <v>-204</v>
      </c>
      <c r="Q98" s="88">
        <v>0</v>
      </c>
      <c r="R98" s="88">
        <v>0</v>
      </c>
      <c r="S98" s="116">
        <v>0</v>
      </c>
      <c r="U98" s="115">
        <v>-399</v>
      </c>
      <c r="V98" s="116">
        <v>0.96</v>
      </c>
      <c r="W98">
        <v>0</v>
      </c>
      <c r="X98">
        <v>-195</v>
      </c>
      <c r="Y98">
        <v>0.96</v>
      </c>
      <c r="Z98">
        <v>-204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6.3725000000000018E-2</v>
      </c>
      <c r="N99" s="110">
        <f t="shared" si="1"/>
        <v>-1.0049999999999999</v>
      </c>
      <c r="O99" s="111">
        <f t="shared" si="1"/>
        <v>-2.6870250000000002</v>
      </c>
      <c r="P99" s="111">
        <f t="shared" si="1"/>
        <v>-2.3105000000000002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-6.0025249999999994</v>
      </c>
      <c r="V99" s="112">
        <f t="shared" si="1"/>
        <v>6.3725000000000018E-2</v>
      </c>
      <c r="W99">
        <f t="shared" si="1"/>
        <v>-1.0049999999999999</v>
      </c>
      <c r="X99">
        <f t="shared" si="1"/>
        <v>-2.6870250000000002</v>
      </c>
      <c r="Y99">
        <f t="shared" si="1"/>
        <v>6.3725000000000018E-2</v>
      </c>
      <c r="Z99">
        <f t="shared" si="1"/>
        <v>-2.3105000000000002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2023-04-12T09:27:03Z</dcterms:modified>
</cp:coreProperties>
</file>